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30C1299-4455-4A96-93ED-33D58E69844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definedNames>
    <definedName name="_xlnm._FilterDatabase" localSheetId="0" hidden="1">Лист1!$A$3:$S$312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71" i="1" l="1"/>
  <c r="H270" i="1"/>
  <c r="H269" i="1"/>
  <c r="H268" i="1"/>
  <c r="H267" i="1"/>
  <c r="H266" i="1"/>
  <c r="H265" i="1"/>
  <c r="H264" i="1"/>
  <c r="H263" i="1"/>
  <c r="H262" i="1"/>
  <c r="H261" i="1"/>
  <c r="H260" i="1"/>
  <c r="F258" i="1" l="1"/>
  <c r="H258" i="1" s="1"/>
  <c r="F257" i="1"/>
  <c r="H257" i="1" s="1"/>
  <c r="F256" i="1"/>
  <c r="H256" i="1" s="1"/>
  <c r="F255" i="1"/>
  <c r="H255" i="1" s="1"/>
  <c r="H54" i="1"/>
  <c r="H53" i="1"/>
  <c r="H52" i="1"/>
  <c r="H51" i="1"/>
  <c r="H50" i="1"/>
  <c r="H49" i="1"/>
  <c r="H48" i="1"/>
  <c r="H47" i="1"/>
  <c r="H46" i="1"/>
  <c r="H45" i="1"/>
  <c r="F229" i="1"/>
  <c r="H229" i="1" s="1"/>
  <c r="F228" i="1"/>
  <c r="H228" i="1" s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79" i="1"/>
  <c r="F180" i="1"/>
  <c r="F181" i="1"/>
  <c r="F182" i="1"/>
  <c r="F183" i="1"/>
  <c r="F184" i="1"/>
  <c r="F185" i="1"/>
  <c r="F186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H140" i="1"/>
  <c r="F151" i="1"/>
  <c r="F150" i="1"/>
  <c r="F149" i="1"/>
  <c r="F148" i="1"/>
  <c r="F147" i="1"/>
  <c r="F146" i="1"/>
  <c r="F145" i="1"/>
  <c r="F144" i="1"/>
  <c r="F143" i="1"/>
  <c r="F142" i="1"/>
  <c r="F141" i="1"/>
  <c r="G312" i="1"/>
  <c r="F279" i="1" l="1"/>
  <c r="F177" i="1"/>
  <c r="H177" i="1" s="1"/>
  <c r="F176" i="1"/>
  <c r="H176" i="1" s="1"/>
  <c r="F175" i="1"/>
  <c r="H175" i="1" s="1"/>
  <c r="F174" i="1"/>
  <c r="H174" i="1" s="1"/>
  <c r="F173" i="1"/>
  <c r="H173" i="1" s="1"/>
  <c r="F172" i="1"/>
  <c r="H172" i="1" s="1"/>
  <c r="F171" i="1"/>
  <c r="H171" i="1" s="1"/>
  <c r="F170" i="1"/>
  <c r="H170" i="1" s="1"/>
  <c r="F169" i="1"/>
  <c r="H169" i="1" s="1"/>
  <c r="F168" i="1"/>
  <c r="H168" i="1" s="1"/>
  <c r="F167" i="1"/>
  <c r="H167" i="1" s="1"/>
  <c r="F166" i="1"/>
  <c r="H166" i="1" s="1"/>
  <c r="F164" i="1"/>
  <c r="H164" i="1" s="1"/>
  <c r="F163" i="1"/>
  <c r="H163" i="1" s="1"/>
  <c r="F162" i="1"/>
  <c r="H162" i="1" s="1"/>
  <c r="F161" i="1"/>
  <c r="H161" i="1" s="1"/>
  <c r="F160" i="1"/>
  <c r="H160" i="1" s="1"/>
  <c r="F159" i="1"/>
  <c r="H159" i="1" s="1"/>
  <c r="F158" i="1"/>
  <c r="H158" i="1" s="1"/>
  <c r="F157" i="1"/>
  <c r="H157" i="1" s="1"/>
  <c r="F156" i="1"/>
  <c r="H156" i="1" s="1"/>
  <c r="F155" i="1"/>
  <c r="H155" i="1" s="1"/>
  <c r="F154" i="1"/>
  <c r="H154" i="1" s="1"/>
  <c r="F153" i="1"/>
  <c r="H153" i="1" s="1"/>
  <c r="H151" i="1"/>
  <c r="H150" i="1"/>
  <c r="H149" i="1"/>
  <c r="H148" i="1"/>
  <c r="H147" i="1"/>
  <c r="H146" i="1"/>
  <c r="H145" i="1"/>
  <c r="H144" i="1"/>
  <c r="H143" i="1"/>
  <c r="H142" i="1"/>
  <c r="H141" i="1"/>
  <c r="F122" i="1"/>
  <c r="H122" i="1" s="1"/>
  <c r="F121" i="1"/>
  <c r="H121" i="1" s="1"/>
  <c r="F120" i="1"/>
  <c r="H120" i="1" s="1"/>
  <c r="H186" i="1" l="1"/>
  <c r="H185" i="1"/>
  <c r="H184" i="1"/>
  <c r="H183" i="1"/>
  <c r="H182" i="1"/>
  <c r="H181" i="1"/>
  <c r="H180" i="1"/>
  <c r="H179" i="1"/>
  <c r="H76" i="1"/>
  <c r="H75" i="1"/>
  <c r="H74" i="1"/>
  <c r="H73" i="1"/>
  <c r="H72" i="1"/>
  <c r="H71" i="1"/>
  <c r="H70" i="1"/>
  <c r="H69" i="1"/>
  <c r="H68" i="1"/>
  <c r="H67" i="1"/>
  <c r="H66" i="1"/>
  <c r="H65" i="1"/>
  <c r="H208" i="1" l="1"/>
  <c r="H207" i="1"/>
  <c r="H206" i="1"/>
  <c r="H205" i="1"/>
  <c r="H107" i="1" l="1"/>
  <c r="H106" i="1"/>
  <c r="H105" i="1"/>
  <c r="H104" i="1"/>
  <c r="H103" i="1"/>
  <c r="H102" i="1"/>
  <c r="H101" i="1"/>
  <c r="H100" i="1"/>
  <c r="H99" i="1"/>
  <c r="H98" i="1"/>
  <c r="H96" i="1"/>
  <c r="H95" i="1"/>
  <c r="H94" i="1"/>
  <c r="H93" i="1"/>
  <c r="H92" i="1"/>
  <c r="H91" i="1"/>
  <c r="H90" i="1"/>
  <c r="H89" i="1"/>
  <c r="H88" i="1"/>
  <c r="H87" i="1"/>
  <c r="F234" i="1"/>
  <c r="H234" i="1" s="1"/>
  <c r="F233" i="1"/>
  <c r="H233" i="1" s="1"/>
  <c r="F232" i="1"/>
  <c r="H232" i="1" s="1"/>
  <c r="F231" i="1"/>
  <c r="H231" i="1" s="1"/>
  <c r="F227" i="1"/>
  <c r="H227" i="1" s="1"/>
  <c r="F226" i="1"/>
  <c r="H226" i="1" s="1"/>
  <c r="F225" i="1"/>
  <c r="H225" i="1" s="1"/>
  <c r="F224" i="1"/>
  <c r="H224" i="1" s="1"/>
  <c r="F222" i="1"/>
  <c r="F221" i="1"/>
  <c r="F220" i="1"/>
  <c r="F219" i="1"/>
  <c r="F218" i="1"/>
  <c r="F217" i="1"/>
  <c r="H63" i="1"/>
  <c r="H62" i="1"/>
  <c r="H61" i="1"/>
  <c r="H60" i="1"/>
  <c r="H59" i="1"/>
  <c r="H58" i="1"/>
  <c r="H57" i="1"/>
  <c r="H56" i="1"/>
  <c r="F112" i="1" l="1"/>
  <c r="H112" i="1" s="1"/>
  <c r="F111" i="1"/>
  <c r="H111" i="1" s="1"/>
  <c r="F110" i="1"/>
  <c r="H110" i="1" s="1"/>
  <c r="F109" i="1"/>
  <c r="H109" i="1" s="1"/>
  <c r="F215" i="1"/>
  <c r="F214" i="1"/>
  <c r="F213" i="1"/>
  <c r="F212" i="1"/>
  <c r="F211" i="1"/>
  <c r="F210" i="1"/>
  <c r="H279" i="1" l="1"/>
  <c r="H199" i="1" l="1"/>
  <c r="H198" i="1"/>
  <c r="H197" i="1"/>
  <c r="H196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78" i="1"/>
  <c r="H79" i="1"/>
  <c r="H80" i="1"/>
  <c r="H81" i="1"/>
  <c r="H82" i="1"/>
  <c r="H83" i="1"/>
  <c r="H84" i="1"/>
  <c r="H85" i="1"/>
  <c r="F114" i="1"/>
  <c r="H114" i="1" s="1"/>
  <c r="F115" i="1"/>
  <c r="H115" i="1" s="1"/>
  <c r="F116" i="1"/>
  <c r="H116" i="1" s="1"/>
  <c r="F117" i="1"/>
  <c r="H117" i="1" s="1"/>
  <c r="F118" i="1"/>
  <c r="H118" i="1" s="1"/>
  <c r="F119" i="1"/>
  <c r="H119" i="1" s="1"/>
  <c r="F123" i="1"/>
  <c r="H123" i="1" s="1"/>
  <c r="F124" i="1"/>
  <c r="H124" i="1" s="1"/>
  <c r="F125" i="1"/>
  <c r="H125" i="1" s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88" i="1"/>
  <c r="H189" i="1"/>
  <c r="H190" i="1"/>
  <c r="H191" i="1"/>
  <c r="H192" i="1"/>
  <c r="H193" i="1"/>
  <c r="H194" i="1"/>
  <c r="H195" i="1"/>
  <c r="H201" i="1"/>
  <c r="H202" i="1"/>
  <c r="H203" i="1"/>
  <c r="H204" i="1"/>
  <c r="H210" i="1"/>
  <c r="H211" i="1"/>
  <c r="H212" i="1"/>
  <c r="H213" i="1"/>
  <c r="H214" i="1"/>
  <c r="H215" i="1"/>
  <c r="H217" i="1"/>
  <c r="H218" i="1"/>
  <c r="H219" i="1"/>
  <c r="H220" i="1"/>
  <c r="H221" i="1"/>
  <c r="H222" i="1"/>
  <c r="F236" i="1"/>
  <c r="H236" i="1" s="1"/>
  <c r="F237" i="1"/>
  <c r="H237" i="1" s="1"/>
  <c r="F238" i="1"/>
  <c r="H238" i="1" s="1"/>
  <c r="F239" i="1"/>
  <c r="H239" i="1" s="1"/>
  <c r="F240" i="1"/>
  <c r="H240" i="1" s="1"/>
  <c r="F241" i="1"/>
  <c r="H241" i="1" s="1"/>
  <c r="F242" i="1"/>
  <c r="H242" i="1" s="1"/>
  <c r="F243" i="1"/>
  <c r="H243" i="1" s="1"/>
  <c r="F245" i="1"/>
  <c r="H245" i="1" s="1"/>
  <c r="F246" i="1"/>
  <c r="H246" i="1" s="1"/>
  <c r="F247" i="1"/>
  <c r="H247" i="1" s="1"/>
  <c r="F249" i="1"/>
  <c r="H249" i="1" s="1"/>
  <c r="F250" i="1"/>
  <c r="H250" i="1" s="1"/>
  <c r="F251" i="1"/>
  <c r="H251" i="1" s="1"/>
  <c r="F252" i="1"/>
  <c r="H252" i="1" s="1"/>
  <c r="F253" i="1"/>
  <c r="H253" i="1" s="1"/>
  <c r="F254" i="1"/>
  <c r="H254" i="1" s="1"/>
  <c r="F273" i="1"/>
  <c r="H273" i="1" s="1"/>
  <c r="F274" i="1"/>
  <c r="H274" i="1" s="1"/>
  <c r="F275" i="1"/>
  <c r="H275" i="1" s="1"/>
  <c r="F276" i="1"/>
  <c r="H276" i="1" s="1"/>
  <c r="F277" i="1"/>
  <c r="H277" i="1" s="1"/>
  <c r="F278" i="1"/>
  <c r="H278" i="1" s="1"/>
  <c r="F280" i="1"/>
  <c r="H280" i="1" s="1"/>
  <c r="F281" i="1"/>
  <c r="H281" i="1" s="1"/>
  <c r="F282" i="1"/>
  <c r="H282" i="1" s="1"/>
  <c r="F284" i="1"/>
  <c r="H284" i="1" s="1"/>
  <c r="F285" i="1"/>
  <c r="H285" i="1" s="1"/>
  <c r="F286" i="1"/>
  <c r="H286" i="1" s="1"/>
  <c r="F287" i="1"/>
  <c r="H287" i="1" s="1"/>
  <c r="F288" i="1"/>
  <c r="H288" i="1" s="1"/>
  <c r="F289" i="1"/>
  <c r="H289" i="1" s="1"/>
  <c r="F290" i="1"/>
  <c r="H290" i="1" s="1"/>
  <c r="F291" i="1"/>
  <c r="H291" i="1" s="1"/>
  <c r="F292" i="1"/>
  <c r="H292" i="1" s="1"/>
  <c r="F293" i="1"/>
  <c r="H293" i="1" s="1"/>
  <c r="F294" i="1"/>
  <c r="H294" i="1" s="1"/>
  <c r="F295" i="1"/>
  <c r="H295" i="1" s="1"/>
  <c r="F296" i="1"/>
  <c r="H296" i="1" s="1"/>
  <c r="F297" i="1"/>
  <c r="H297" i="1" s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 l="1"/>
</calcChain>
</file>

<file path=xl/sharedStrings.xml><?xml version="1.0" encoding="utf-8"?>
<sst xmlns="http://schemas.openxmlformats.org/spreadsheetml/2006/main" count="1403" uniqueCount="681">
  <si>
    <t>Артикул</t>
  </si>
  <si>
    <t>SH-1055</t>
  </si>
  <si>
    <t>SS-1055</t>
  </si>
  <si>
    <t>BA-1055</t>
  </si>
  <si>
    <t>MC-1055</t>
  </si>
  <si>
    <t>SB-1055</t>
  </si>
  <si>
    <t>AS-1055</t>
  </si>
  <si>
    <t>JP-1055</t>
  </si>
  <si>
    <t>MF-1055</t>
  </si>
  <si>
    <t>KP-1055</t>
  </si>
  <si>
    <t>CP-1055</t>
  </si>
  <si>
    <t>WP-1055</t>
  </si>
  <si>
    <t>HC-1055</t>
  </si>
  <si>
    <t>SO-1055</t>
  </si>
  <si>
    <t>GS-1055</t>
  </si>
  <si>
    <t>SST-1620</t>
  </si>
  <si>
    <t>SSC-1620</t>
  </si>
  <si>
    <t>SSS-1620</t>
  </si>
  <si>
    <t>SSD-1620</t>
  </si>
  <si>
    <t>SSK-1620</t>
  </si>
  <si>
    <t>SSL-1620</t>
  </si>
  <si>
    <t>SSZ-1620</t>
  </si>
  <si>
    <t>SSB-1620</t>
  </si>
  <si>
    <t>SSP-1620</t>
  </si>
  <si>
    <t>Наиминование</t>
  </si>
  <si>
    <t>Размер</t>
  </si>
  <si>
    <t>10mm</t>
  </si>
  <si>
    <t>22 mm</t>
  </si>
  <si>
    <t>Цвет</t>
  </si>
  <si>
    <t>Кол-во в упаковке</t>
  </si>
  <si>
    <t>55 шт.</t>
  </si>
  <si>
    <t>базовый опт р.</t>
  </si>
  <si>
    <t>Заказ</t>
  </si>
  <si>
    <t>кол-во</t>
  </si>
  <si>
    <t>сумма</t>
  </si>
  <si>
    <t>РРЦ р.</t>
  </si>
  <si>
    <t>12mm</t>
  </si>
  <si>
    <t>SH-1255</t>
  </si>
  <si>
    <t>SO-1255</t>
  </si>
  <si>
    <t>MC-1255</t>
  </si>
  <si>
    <t>SB-1255</t>
  </si>
  <si>
    <t>PL-1255</t>
  </si>
  <si>
    <t>WP-1255</t>
  </si>
  <si>
    <t>JP-1255</t>
  </si>
  <si>
    <t>WK-1255</t>
  </si>
  <si>
    <t>HC-1255</t>
  </si>
  <si>
    <t>PP-1255</t>
  </si>
  <si>
    <t>HS-1255</t>
  </si>
  <si>
    <t>WG-1255</t>
  </si>
  <si>
    <t>8 mm</t>
  </si>
  <si>
    <t>1 kg</t>
  </si>
  <si>
    <t>CB-1055</t>
  </si>
  <si>
    <t>TF-1055</t>
  </si>
  <si>
    <t>TF-1255</t>
  </si>
  <si>
    <t>CB-1255</t>
  </si>
  <si>
    <t>PH-1255</t>
  </si>
  <si>
    <t>SS-1255</t>
  </si>
  <si>
    <t>FFEM Pop-Up Super Honey 10mm</t>
  </si>
  <si>
    <t>FFEM Pop-Up Sweet Squid 10mm</t>
  </si>
  <si>
    <t>FFEM Pop-Up Bananas 10mm</t>
  </si>
  <si>
    <t>FFEM Pop-Up Monster Crab 10mm</t>
  </si>
  <si>
    <t xml:space="preserve">FFEM Pop-Up Strawberry 10mm </t>
  </si>
  <si>
    <t>FFEM Pop-Up Acid Squid 10mm</t>
  </si>
  <si>
    <t>FFEM Pop-Up Juicy Pear 10mm</t>
  </si>
  <si>
    <t>FFEM Pop-Up Мulberry Florentine 10mm</t>
  </si>
  <si>
    <t>FFEM Pop-Up Crimean Peach 10mm</t>
  </si>
  <si>
    <t>FFEM Pop-Up Cherry Plum 10mm</t>
  </si>
  <si>
    <t>FFEM Pop-Up White Plum 10mm</t>
  </si>
  <si>
    <t>FFEM Pop-Up Honey Corn 10mm</t>
  </si>
  <si>
    <t>FFEM Pop-Up Squid Octopus 10mm</t>
  </si>
  <si>
    <t>FFEM Pop-Up Garlic Spices 10mm</t>
  </si>
  <si>
    <t>FFEM Pop-Up Cranberry N-Butyric 10mm</t>
  </si>
  <si>
    <t>FFEM Pop-Up Tutti-Frutti 10mm</t>
  </si>
  <si>
    <t>FFEM Pop-Up Super Honey 12mm</t>
  </si>
  <si>
    <t>FFEM Pop-Up Squid Octopus 12mm</t>
  </si>
  <si>
    <t>FFEM Pop-Up Monster Crab 12mm</t>
  </si>
  <si>
    <t>FFEM Pop-Up Strawberry 12mm</t>
  </si>
  <si>
    <t>FFEM Pop-Up Pineapple 12mm</t>
  </si>
  <si>
    <t>FFEM Pop-Up White Plum 12mm</t>
  </si>
  <si>
    <t>FFEM Pop-Up Juicy Pear 12mm</t>
  </si>
  <si>
    <t>FFEM Pop-Up Honey Corn 12mm</t>
  </si>
  <si>
    <t>FFEM Pop-Up White Krill 12mm</t>
  </si>
  <si>
    <t>FFEM Pop-Up Plum Pineapple 12mm</t>
  </si>
  <si>
    <t>FFEM Pop-Up Strawberry Honey 12mm</t>
  </si>
  <si>
    <t>FFEM Pop-Up Wild Garlic 12mm</t>
  </si>
  <si>
    <t>FFEM Pop-Up Sweet Squid 12mm</t>
  </si>
  <si>
    <t>FFEM Pop-Up Pineapple Honey 12mm</t>
  </si>
  <si>
    <t>FFEM Pop-Up Cranberry N-Butyric 12mm</t>
  </si>
  <si>
    <t>FFEM Pop-Up Tutti-Frutti 12mm</t>
  </si>
  <si>
    <t>16/20 mm</t>
  </si>
  <si>
    <t>Итого</t>
  </si>
  <si>
    <t>FFEM Pop-Up Strawberry Plum 12mm</t>
  </si>
  <si>
    <t>SP-1255</t>
  </si>
  <si>
    <t>BB-1255</t>
  </si>
  <si>
    <t>фиолетовый/розовый</t>
  </si>
  <si>
    <t>фиолетовый/оранжевый</t>
  </si>
  <si>
    <t>MMAO-1</t>
  </si>
  <si>
    <t>MMKG-1</t>
  </si>
  <si>
    <t>MMSL-1</t>
  </si>
  <si>
    <t>MMRM-1</t>
  </si>
  <si>
    <t xml:space="preserve">FFEM Method Mix Amino Original </t>
  </si>
  <si>
    <t xml:space="preserve">FFEM Method Mix Krill and Gammarus </t>
  </si>
  <si>
    <t xml:space="preserve">FFEM Method Mix Spicy Liver </t>
  </si>
  <si>
    <t xml:space="preserve">FFEM Method Mix Red Machine </t>
  </si>
  <si>
    <t>серо-бежевый</t>
  </si>
  <si>
    <t>терракотовый</t>
  </si>
  <si>
    <t>коричневый</t>
  </si>
  <si>
    <t>красный</t>
  </si>
  <si>
    <t>желтый</t>
  </si>
  <si>
    <t>оранжевый</t>
  </si>
  <si>
    <t>розовый</t>
  </si>
  <si>
    <t>белый/розовый</t>
  </si>
  <si>
    <t>белый</t>
  </si>
  <si>
    <t>фиолетовый</t>
  </si>
  <si>
    <t>желтый/фиолетовый</t>
  </si>
  <si>
    <t>желтый/красный</t>
  </si>
  <si>
    <t>(NV) белый/красный</t>
  </si>
  <si>
    <t>(NV) белый/оранжевый</t>
  </si>
  <si>
    <t>черный</t>
  </si>
  <si>
    <t>FFEM Pop-Up Blackberry 12mm</t>
  </si>
  <si>
    <t>SBS-221</t>
  </si>
  <si>
    <t>SBB-221</t>
  </si>
  <si>
    <t>SBP-221</t>
  </si>
  <si>
    <t>SBH-221</t>
  </si>
  <si>
    <t>SBT-221</t>
  </si>
  <si>
    <t>SBC-221</t>
  </si>
  <si>
    <t>оранжевый/желтый</t>
  </si>
  <si>
    <t>FFEM Super Soluble Boilies HNV-Tyson 16/20mm</t>
  </si>
  <si>
    <t>FFEM Super Soluble Boilies HNV-Monster Crab 16/20mm</t>
  </si>
  <si>
    <t>FFEM Super Soluble Boilies HNV-Sweet Squid 16/20mm</t>
  </si>
  <si>
    <t>FFEM Super Soluble Boilies HNV-Red Dаеmon 16/20mm</t>
  </si>
  <si>
    <t>FFEM Super Soluble Boilies HNV-Belachan 16/20mm</t>
  </si>
  <si>
    <t>FFEM Super Soluble Boilies Strawberry 16/20mm</t>
  </si>
  <si>
    <t>FFEM Super Soluble Boilies Super Plum 16/20mm</t>
  </si>
  <si>
    <t>FFEM Soluble Boilies Strawberry 22mm</t>
  </si>
  <si>
    <t>FFEM Soluble Boilies Super Plum 22mm</t>
  </si>
  <si>
    <t>FFEM Soluble Boilies Honey Corn 22mm</t>
  </si>
  <si>
    <t xml:space="preserve">FFEM Soluble Boilies Monster Crab 22mm </t>
  </si>
  <si>
    <t>FFEM Soluble HNV-Boilies Tyson 22mm</t>
  </si>
  <si>
    <t xml:space="preserve"> </t>
  </si>
  <si>
    <t>Изображение</t>
  </si>
  <si>
    <t>FFEM Soluble Boilies Pineapple + Banana 22mm</t>
  </si>
  <si>
    <t>100 g</t>
  </si>
  <si>
    <t>200 g</t>
  </si>
  <si>
    <t>бордовый</t>
  </si>
  <si>
    <t>CTRM-03</t>
  </si>
  <si>
    <t>MLSB-03</t>
  </si>
  <si>
    <t>MLSF-03</t>
  </si>
  <si>
    <t>бесцветный</t>
  </si>
  <si>
    <t>20 mm</t>
  </si>
  <si>
    <t>золотистый</t>
  </si>
  <si>
    <t>золотисто-коричневый</t>
  </si>
  <si>
    <t>300 ml</t>
  </si>
  <si>
    <t>MLAD-03</t>
  </si>
  <si>
    <t>MLAI-03</t>
  </si>
  <si>
    <t>MLSM-03</t>
  </si>
  <si>
    <t>MLSR-03</t>
  </si>
  <si>
    <t>MLAP-03</t>
  </si>
  <si>
    <t>MLAS-03</t>
  </si>
  <si>
    <t>MLSP-03</t>
  </si>
  <si>
    <t>Наличие на складе</t>
  </si>
  <si>
    <t>RBS-23</t>
  </si>
  <si>
    <t>RBP-23</t>
  </si>
  <si>
    <t>RBH-23</t>
  </si>
  <si>
    <t>BSP-23</t>
  </si>
  <si>
    <t>RBT-23</t>
  </si>
  <si>
    <t>RBC-23</t>
  </si>
  <si>
    <t>23 mm</t>
  </si>
  <si>
    <t>FFEM "Русский Бойл" Strawberry 23mm</t>
  </si>
  <si>
    <t>FFEM "Русский Бойл" Pineapple N-Butyric 23mm</t>
  </si>
  <si>
    <t>FFEM "Русский Бойл" Super Honey 23mm</t>
  </si>
  <si>
    <t>FFEM "Русский Бойл" Super Plum 23mm</t>
  </si>
  <si>
    <t>FFEM "Русский Бойл" Tyson 23mm</t>
  </si>
  <si>
    <t xml:space="preserve">FFEM "Русский Бойл" Monster Crab 23mm </t>
  </si>
  <si>
    <t>50ml</t>
  </si>
  <si>
    <t>SSP-005</t>
  </si>
  <si>
    <t>STF-005</t>
  </si>
  <si>
    <t>SSH-005</t>
  </si>
  <si>
    <t>SSC-005</t>
  </si>
  <si>
    <t>SJP-005</t>
  </si>
  <si>
    <t>SSS-005</t>
  </si>
  <si>
    <t>STS-005</t>
  </si>
  <si>
    <t>SAS-005</t>
  </si>
  <si>
    <t>SMC-005</t>
  </si>
  <si>
    <t>SWP-005</t>
  </si>
  <si>
    <t>SRM-005</t>
  </si>
  <si>
    <t>SSB-005</t>
  </si>
  <si>
    <t>SSR-005</t>
  </si>
  <si>
    <t>SSF-005</t>
  </si>
  <si>
    <t>SCA-005</t>
  </si>
  <si>
    <t>SCI-005</t>
  </si>
  <si>
    <t>SCO-005</t>
  </si>
  <si>
    <t>SAF-005</t>
  </si>
  <si>
    <t>SCH-005</t>
  </si>
  <si>
    <t>SSM-005</t>
  </si>
  <si>
    <t>SVA-005</t>
  </si>
  <si>
    <t>SST-005</t>
  </si>
  <si>
    <t>SPI-005</t>
  </si>
  <si>
    <t>SIM-005</t>
  </si>
  <si>
    <t>SHA-005</t>
  </si>
  <si>
    <t>SGA-005</t>
  </si>
  <si>
    <t>SDO-005</t>
  </si>
  <si>
    <t>SCR-005</t>
  </si>
  <si>
    <t>FB-1055</t>
  </si>
  <si>
    <t>PO-1055</t>
  </si>
  <si>
    <t>RM-1055</t>
  </si>
  <si>
    <t>TS-1055</t>
  </si>
  <si>
    <t>13 mm</t>
  </si>
  <si>
    <t>CTYK-03</t>
  </si>
  <si>
    <t>CTAO-03</t>
  </si>
  <si>
    <t>7x10mm</t>
  </si>
  <si>
    <t>75 шт.</t>
  </si>
  <si>
    <t>CW-0710</t>
  </si>
  <si>
    <t>SX-0710</t>
  </si>
  <si>
    <t>PN-0710</t>
  </si>
  <si>
    <t>PR-0710</t>
  </si>
  <si>
    <t>SJ-0710</t>
  </si>
  <si>
    <t>BW-0710</t>
  </si>
  <si>
    <t>TN-0710</t>
  </si>
  <si>
    <t>MS-0710</t>
  </si>
  <si>
    <t>светлый розовый</t>
  </si>
  <si>
    <t>FFEM Pop-Up Match Mini Choco White 7x10mm</t>
  </si>
  <si>
    <t>FFEM Pop-Up Match Mini Scopex 7x10mm</t>
  </si>
  <si>
    <t>FFEM Pop-Up Match Mini Pineapple 7x10mm</t>
  </si>
  <si>
    <t>FFEM Pop-Up Match Mini Plum Royale 7x10mm</t>
  </si>
  <si>
    <t>FFEM Pop-Up Match Mini Strawberry Jam 7x10mm</t>
  </si>
  <si>
    <t>FFEM Pop-Up Match Mini Bloodworm 7x10mm</t>
  </si>
  <si>
    <t>FFEM Pop-Up Match Mini Tangerine 7x10mm</t>
  </si>
  <si>
    <t>FFEM Pop-Up Match Mini Megaspice 7x10mm</t>
  </si>
  <si>
    <t>HBST-1301</t>
  </si>
  <si>
    <t>HBPN-1301</t>
  </si>
  <si>
    <t>HBSH-1301</t>
  </si>
  <si>
    <t>HBSP-1301</t>
  </si>
  <si>
    <t>HBTS-1301</t>
  </si>
  <si>
    <t>HBTN-1301</t>
  </si>
  <si>
    <t>HBMC-1301</t>
  </si>
  <si>
    <t>HBTF-1301</t>
  </si>
  <si>
    <t>HBMB-1301</t>
  </si>
  <si>
    <t>HBCN-1301</t>
  </si>
  <si>
    <t>HBSS-1301</t>
  </si>
  <si>
    <t>темный</t>
  </si>
  <si>
    <t>HSSP-1301</t>
  </si>
  <si>
    <t>HSST-1301</t>
  </si>
  <si>
    <t>HSSH-1301</t>
  </si>
  <si>
    <t>HSPN-1301</t>
  </si>
  <si>
    <t>HSSF-1301</t>
  </si>
  <si>
    <t>HSIN-1301</t>
  </si>
  <si>
    <t>HSMK-1301</t>
  </si>
  <si>
    <t>HSBR-1301</t>
  </si>
  <si>
    <t>HSRM-1301</t>
  </si>
  <si>
    <r>
      <t xml:space="preserve">Вареные бойлы "Русский Бойл" </t>
    </r>
    <r>
      <rPr>
        <sz val="11"/>
        <color theme="1"/>
        <rFont val="Calibri"/>
        <family val="2"/>
        <charset val="204"/>
        <scheme val="minor"/>
      </rPr>
      <t>(Zip-lock пакет)</t>
    </r>
  </si>
  <si>
    <t>FFEM Pop-Up Frostberry 10mm</t>
  </si>
  <si>
    <t>FFEM Pop-Up Tango Squid 10mm</t>
  </si>
  <si>
    <t>FFEM Pop-Up Red Machine 10mm</t>
  </si>
  <si>
    <t>FFEM Pop-Up White Poison 10mm</t>
  </si>
  <si>
    <t>FFEM Hookbaits Boilies Strawberry 13mm</t>
  </si>
  <si>
    <t>FFEM Super Soluble Boilies Super Honey 13mm</t>
  </si>
  <si>
    <t>FFEM Super Soluble Boilies Strawberry 13mm</t>
  </si>
  <si>
    <t>FFEM Super Soluble Boilies Super Plum 13mm</t>
  </si>
  <si>
    <t>FFEM Super Spray Strawberry 50ml</t>
  </si>
  <si>
    <t>FFEM Super Spray Super Plum 50ml</t>
  </si>
  <si>
    <t>FFEM Super Spray Pineapple 50ml</t>
  </si>
  <si>
    <t>FFEM Super Spray Cranberry 50ml</t>
  </si>
  <si>
    <t>FFEM Super Spray Tutti-Frutti 50ml</t>
  </si>
  <si>
    <t>FFEM Super Spray Super Honey 50ml</t>
  </si>
  <si>
    <t>FFEM Super Spray Sweet Corn 50ml</t>
  </si>
  <si>
    <t>FFEM Super Spray Juicy Pear 50ml</t>
  </si>
  <si>
    <t>FFEM Super Spray Sweet Squid 50ml</t>
  </si>
  <si>
    <t>FFEM Super Spray Tango Squid 50ml</t>
  </si>
  <si>
    <t>FFEM Super Spray Acid Squid 50ml</t>
  </si>
  <si>
    <t>FFEM Super Spray Monster Crab 50ml</t>
  </si>
  <si>
    <t>FFEM Super Spray White Poison 50ml</t>
  </si>
  <si>
    <t>FFEM Super Spray Red Machine 50ml</t>
  </si>
  <si>
    <t>FFEM Super Spray Super Bream 50ml</t>
  </si>
  <si>
    <t>FFEM Super Spray Super Roach 50ml</t>
  </si>
  <si>
    <t>FFEM Super Spray Sweet Magic 50ml</t>
  </si>
  <si>
    <t>FFEM Super Spray Silver Fish 50ml</t>
  </si>
  <si>
    <t>FFEM Super Spray Impact 50ml</t>
  </si>
  <si>
    <t>FFEM Super Spray Dominator 50ml</t>
  </si>
  <si>
    <t>FFEM Super Spray Hazelnut 50ml</t>
  </si>
  <si>
    <t>FFEM Super Spray Super Caramel 50ml</t>
  </si>
  <si>
    <t>FFEM Super Spray Cinnamon 50ml</t>
  </si>
  <si>
    <t>FFEM Super Spray Garlic 50ml</t>
  </si>
  <si>
    <t>FFEM Super Spray Coriander 50ml</t>
  </si>
  <si>
    <t>FFEM Super Spray Anise-Fennel 50ml</t>
  </si>
  <si>
    <t>FFEM Super Spray Chocolate 50ml</t>
  </si>
  <si>
    <t>FFEM Super Spray Super Vanilla 50ml</t>
  </si>
  <si>
    <t>крпичневый</t>
  </si>
  <si>
    <t>350 g</t>
  </si>
  <si>
    <t>HSLR-1301</t>
  </si>
  <si>
    <t>HSML-1301</t>
  </si>
  <si>
    <t>HSHS-1301</t>
  </si>
  <si>
    <t>FFEM Super Soluble HNV Boilies Butcher 13mm</t>
  </si>
  <si>
    <t>FFEM Super Soluble HNV Boilies Liver 13mm</t>
  </si>
  <si>
    <t>FFEM Super Soluble HNV Boilies Mega Krill 13mm</t>
  </si>
  <si>
    <t>FFEM Super Soluble HNV Boilies Invoker 13mm</t>
  </si>
  <si>
    <t>FFEM Super Soluble HNV Boilies Mussel 13mm</t>
  </si>
  <si>
    <t>FFEM Super Soluble HNV Boilies Hot Spices 13mm</t>
  </si>
  <si>
    <t>HBМK-1301</t>
  </si>
  <si>
    <t>16 mm</t>
  </si>
  <si>
    <t>красное облако</t>
  </si>
  <si>
    <t>желтое облако</t>
  </si>
  <si>
    <t>оранжевое облако</t>
  </si>
  <si>
    <t>FFEM ZIG-RIG Cloud R-1 Red Machine 300ml</t>
  </si>
  <si>
    <t>FFEM ZIG-RIG Cloud Yellow Killer 300ml</t>
  </si>
  <si>
    <t>FFEM ZIG-RIG Cloud Agent Orange 300ml</t>
  </si>
  <si>
    <t>FFEM Liquide Adittive Super Bream 300ml</t>
  </si>
  <si>
    <t>FFEM Liquide Adittive Dominator 300ml</t>
  </si>
  <si>
    <t>FFEM Liquide Adittive Impact 300ml</t>
  </si>
  <si>
    <t>FFEM Liquide Adittive Silver Fish 300ml</t>
  </si>
  <si>
    <t>FFEM Liquide Adittive Sweet Magic 300ml</t>
  </si>
  <si>
    <t>FFEM Liquide Adittive Super Roach 300ml</t>
  </si>
  <si>
    <t>FFEM Liquide Adittive Super Plum 300ml</t>
  </si>
  <si>
    <t>FFEM Liquide Adittive Strawberry 300ml</t>
  </si>
  <si>
    <t>FFEM Monster Soluble Boilies HNV-Bucther 22mm</t>
  </si>
  <si>
    <t>FFEM Monster Soluble Boilies HNV-Mussel 22mm</t>
  </si>
  <si>
    <t>FFEM Monster Soluble Boilies HNV-Mega Krill 22mm</t>
  </si>
  <si>
    <t>FFEM Monster Soluble Boilies HNV-Invoker 22mm</t>
  </si>
  <si>
    <t>FFEM Monster Soluble Boilies HNV-Liver 22mm</t>
  </si>
  <si>
    <t>FFEM Monster Soluble Boilies HNV-Hot Spices 22mm</t>
  </si>
  <si>
    <t>MSRM-2235</t>
  </si>
  <si>
    <t>MSBR-2235</t>
  </si>
  <si>
    <t>MSML-2235</t>
  </si>
  <si>
    <t>MSMK-2235</t>
  </si>
  <si>
    <t>MSIN-2235</t>
  </si>
  <si>
    <t>MSLR-2235</t>
  </si>
  <si>
    <t>MSHS-2235</t>
  </si>
  <si>
    <t>MSSF-2235</t>
  </si>
  <si>
    <t>FFEM Hookbaits Boilies Pineapple N-Butyric 13mm</t>
  </si>
  <si>
    <t>FFEM Super Soluble HNV Boilies R-1 13mm</t>
  </si>
  <si>
    <t>FFEM Super Soluble Boilies Bananas 13mm</t>
  </si>
  <si>
    <t>FFEM Hookbaits Boilies Super Honey 13mm</t>
  </si>
  <si>
    <t>FFEM Hookbaits Boilies Cranberry N-Butyric 13mm</t>
  </si>
  <si>
    <t>FFEM Hookbaits Boilies Mulberry 13mm</t>
  </si>
  <si>
    <t>FFEM Hookbaits Boilies Tutti-Frutti 13mm</t>
  </si>
  <si>
    <t>FFEM Hookbaits Boilies Super Plum 13mm</t>
  </si>
  <si>
    <t>FFEM Hookbaits Boilies Tyson 13mm</t>
  </si>
  <si>
    <t xml:space="preserve">FFEM Hookbaits Boilies Monster Crab 13mm </t>
  </si>
  <si>
    <t>FFEM Hookbaits Boilies Tango Squid 13mm</t>
  </si>
  <si>
    <t>FFEM Hookbaits Boilies Sweet Squid 13mm</t>
  </si>
  <si>
    <t>FFEM Hookbaits Boilies Mega Krill 13mm</t>
  </si>
  <si>
    <t>FFEM Super Soluble HNV Boilies Seafood 13mm</t>
  </si>
  <si>
    <t>FFEM Monster Soluble Boilies HNV-R-1 22mm</t>
  </si>
  <si>
    <t>MLDR-03</t>
  </si>
  <si>
    <t>FFEM Liquide Adittive Pineapple 300ml</t>
  </si>
  <si>
    <t>140 g + 15ml</t>
  </si>
  <si>
    <t>PMOR-140</t>
  </si>
  <si>
    <t>PMPI-140</t>
  </si>
  <si>
    <t>PMPU-140</t>
  </si>
  <si>
    <t>PMYE-140</t>
  </si>
  <si>
    <t>FFEM Pop-Up Mix Fluro Yellow 140g</t>
  </si>
  <si>
    <t>FFEM Pop-Up Mix Fluro Orange 140g</t>
  </si>
  <si>
    <t>FFEM Pop-Up Mix Fluro Pink 140g</t>
  </si>
  <si>
    <t>FFEM Pop-Up Mix Fluro Purple 140g</t>
  </si>
  <si>
    <t>FFEM Monster Soluble Boilies HNV-SeaFood 22mm</t>
  </si>
  <si>
    <t>14mm</t>
  </si>
  <si>
    <t>FFEM Pop-Up Super Honey 14mm</t>
  </si>
  <si>
    <t>FFEM Pop-Up Squid Octopus 14mm</t>
  </si>
  <si>
    <t>FFEM Pop-Up Monster Crab 14mm</t>
  </si>
  <si>
    <t>FFEM Pop-Up Pineapple 14mm</t>
  </si>
  <si>
    <t>FFEM Pop-Up Strawberry Jam 14mm</t>
  </si>
  <si>
    <t>FFEM Pop-Up Tangerine 14mm</t>
  </si>
  <si>
    <t>FFEM Pop-Up Megaspice 14mm</t>
  </si>
  <si>
    <t>45 шт.</t>
  </si>
  <si>
    <t>SH-1445</t>
  </si>
  <si>
    <t>SO-1445</t>
  </si>
  <si>
    <t>MC-1445</t>
  </si>
  <si>
    <t>PL-1445</t>
  </si>
  <si>
    <t>SJ-1445</t>
  </si>
  <si>
    <t>TN-1445</t>
  </si>
  <si>
    <t>MS-1445</t>
  </si>
  <si>
    <t>FFEM Pop-Up Super Plum 14mm</t>
  </si>
  <si>
    <t>SP-1445</t>
  </si>
  <si>
    <t>FFEM Super Jam Boilies Strawberry 20mm</t>
  </si>
  <si>
    <t>FFEM Super Jam Boilies Plum 20mm</t>
  </si>
  <si>
    <t>FFEM Super Jam Boilies Tiger Nut 20mm</t>
  </si>
  <si>
    <t>SJS-201</t>
  </si>
  <si>
    <t>SJP-201</t>
  </si>
  <si>
    <t>JPN-201</t>
  </si>
  <si>
    <t>JTN-201</t>
  </si>
  <si>
    <t>FFEM Ajika Boilies Tuna 20mm</t>
  </si>
  <si>
    <t>Растворимые (Пылящие) насадочные бойлы Hookbaits Monster Soluble Boilies 22mm (банка с пластиковой крышкой)</t>
  </si>
  <si>
    <r>
      <t>Match Trigger Liquid</t>
    </r>
    <r>
      <rPr>
        <sz val="11"/>
        <color theme="1"/>
        <rFont val="Calibri"/>
        <family val="2"/>
        <charset val="204"/>
        <scheme val="minor"/>
      </rPr>
      <t xml:space="preserve"> (Сверх сладкие жидкие вкусо-ароматические добавки) Банка с дозатором 300ml</t>
    </r>
  </si>
  <si>
    <t>ABT-201</t>
  </si>
  <si>
    <t>FFEM Ajika Boilies Krill 20mm</t>
  </si>
  <si>
    <t xml:space="preserve">FFEM Super Jam Boilies Pineapple 20mm </t>
  </si>
  <si>
    <t>FFEM Ajika Boilies Squid 20mm</t>
  </si>
  <si>
    <t>FFEM Ajika Boilies Salmon 20mm</t>
  </si>
  <si>
    <t>ABK-201</t>
  </si>
  <si>
    <t>ABS-201</t>
  </si>
  <si>
    <t>ASL-201</t>
  </si>
  <si>
    <t>60 шт.</t>
  </si>
  <si>
    <t>FFEM Jam Wafters Strawberry 10x13</t>
  </si>
  <si>
    <t>FFEM Jam Wafters Super Plum 10x13</t>
  </si>
  <si>
    <t>FFEM Jam Wafters Super Honey 10x13</t>
  </si>
  <si>
    <t>FFEM Jam Wafters Tangerine 10x13</t>
  </si>
  <si>
    <t>FFEM Jam Wafters Tiger Nut 10x13</t>
  </si>
  <si>
    <t>FFEM Jam Wafters Pineapple 10x13</t>
  </si>
  <si>
    <t>FFEM Ajika Wafters Squid Octopus 10x13</t>
  </si>
  <si>
    <t>FFEM Ajika Wafters Monster Crab 10x13</t>
  </si>
  <si>
    <t>FFEM Ajika Wafters Acid Squid 10x13</t>
  </si>
  <si>
    <t>FFEM Ajika Wafters Sweet Squid 10x13</t>
  </si>
  <si>
    <t>FFEM Jam Wafters Strawberry 7x10</t>
  </si>
  <si>
    <t>FFEM Jam Wafters Super Plum 7x10</t>
  </si>
  <si>
    <t>FFEM Jam Wafters Super Honey 7x10</t>
  </si>
  <si>
    <t>FFEM Jam Wafters Tangerine 7x10</t>
  </si>
  <si>
    <t>FFEM Jam Wafters Tiger Nut 7x10</t>
  </si>
  <si>
    <t>FFEM Jam Wafters Pineapple 7x10</t>
  </si>
  <si>
    <t>FFEM Ajika Wafters Squid Octopus 7x10</t>
  </si>
  <si>
    <t>FFEM Ajika Wafters Monster Crab 7x10</t>
  </si>
  <si>
    <t>FFEM Ajika Wafters Acid Squid 7x10</t>
  </si>
  <si>
    <t>FFEM Ajika Wafters Sweet Squid 7x10</t>
  </si>
  <si>
    <t>белый/коричневый</t>
  </si>
  <si>
    <t>корасный</t>
  </si>
  <si>
    <t>WST-1013</t>
  </si>
  <si>
    <t>WSP-1013</t>
  </si>
  <si>
    <t>WSH-1013</t>
  </si>
  <si>
    <t>WTN-1013</t>
  </si>
  <si>
    <t>WTG-1013</t>
  </si>
  <si>
    <t>WPN-1013</t>
  </si>
  <si>
    <t>WSO-1013</t>
  </si>
  <si>
    <t>WMC-1013</t>
  </si>
  <si>
    <t>WAS-1013</t>
  </si>
  <si>
    <t>WSS-1013</t>
  </si>
  <si>
    <t>WST-0710</t>
  </si>
  <si>
    <t>WSP-0710</t>
  </si>
  <si>
    <t>WSH-0710</t>
  </si>
  <si>
    <t>WTG-0710</t>
  </si>
  <si>
    <t>WTN-0710</t>
  </si>
  <si>
    <t>WPN-0710</t>
  </si>
  <si>
    <t>WSO-0710</t>
  </si>
  <si>
    <t>WMC-0710</t>
  </si>
  <si>
    <t>WAS-0710</t>
  </si>
  <si>
    <t>WSS-0710</t>
  </si>
  <si>
    <t>10x13mm</t>
  </si>
  <si>
    <t xml:space="preserve">FFEM Method Mix Carp Active </t>
  </si>
  <si>
    <t>FFEM Method Mix Carp Classic</t>
  </si>
  <si>
    <t xml:space="preserve">FFEM Method Dark Impact </t>
  </si>
  <si>
    <t xml:space="preserve">FFEM Method Sweet Fishmeal </t>
  </si>
  <si>
    <t>светло-желтый</t>
  </si>
  <si>
    <t>MMCA-1</t>
  </si>
  <si>
    <t>MMCC-1</t>
  </si>
  <si>
    <t>MMDI-1</t>
  </si>
  <si>
    <t>MMSF-1</t>
  </si>
  <si>
    <r>
      <t xml:space="preserve">Растворимые </t>
    </r>
    <r>
      <rPr>
        <sz val="11"/>
        <rFont val="Calibri"/>
        <family val="2"/>
        <charset val="204"/>
        <scheme val="minor"/>
      </rPr>
      <t>(Пылящие)</t>
    </r>
    <r>
      <rPr>
        <b/>
        <sz val="11"/>
        <rFont val="Calibri"/>
        <family val="2"/>
        <charset val="204"/>
        <scheme val="minor"/>
      </rPr>
      <t xml:space="preserve"> бойлы Soluble Boilies 22mm </t>
    </r>
    <r>
      <rPr>
        <sz val="11"/>
        <rFont val="Calibri"/>
        <family val="2"/>
        <charset val="204"/>
        <scheme val="minor"/>
      </rPr>
      <t>(Zip-lock пакет 1kg)</t>
    </r>
  </si>
  <si>
    <t>PN-0890</t>
  </si>
  <si>
    <t>FFEM Pop-Up Micro Pineapple 8mm</t>
  </si>
  <si>
    <t>8mm</t>
  </si>
  <si>
    <t>лимонный/белый</t>
  </si>
  <si>
    <t>SJ-0890</t>
  </si>
  <si>
    <t>FFEM Pop-Up Micro Strawberry Jam 8mm</t>
  </si>
  <si>
    <t>красный/белый</t>
  </si>
  <si>
    <t>PR-0890</t>
  </si>
  <si>
    <t>FFEM Pop-Up Micro Plum Royal 8mm</t>
  </si>
  <si>
    <t>SH-0890</t>
  </si>
  <si>
    <t>FFEM Pop-Up Micro Super Honey 8mm</t>
  </si>
  <si>
    <t>медовый/белый</t>
  </si>
  <si>
    <t>CP-0890</t>
  </si>
  <si>
    <t>FFEM Pop-Up Micro Cherry Plum 8mm</t>
  </si>
  <si>
    <t>AS-0890</t>
  </si>
  <si>
    <t>FFEM Pop-Up Micro Acid Squid 8mm</t>
  </si>
  <si>
    <t>малиновый/розовый</t>
  </si>
  <si>
    <t>SS-0890</t>
  </si>
  <si>
    <t>FFEM Pop-Up Micro Sweet Squid 8mm</t>
  </si>
  <si>
    <t>лимонный/красный</t>
  </si>
  <si>
    <t>CW-0890</t>
  </si>
  <si>
    <t>FFEM Pop-Up Micro Choco White 8mm</t>
  </si>
  <si>
    <t>TN-0890</t>
  </si>
  <si>
    <t>FFEM Pop-Up Micro Tangerine  8mm</t>
  </si>
  <si>
    <t>BT-0890</t>
  </si>
  <si>
    <t>FFEM Pop-Up Micro Banana Toffee 8mm</t>
  </si>
  <si>
    <t>лимонный/розовый</t>
  </si>
  <si>
    <t>GP-0890</t>
  </si>
  <si>
    <t>FFEM Pop-Up Micro Garlic Pepper 8mm</t>
  </si>
  <si>
    <t>JP-0890</t>
  </si>
  <si>
    <t>FFEM Pop-Up Micro Juicy Pear 8mm</t>
  </si>
  <si>
    <t>красный/оранжевый</t>
  </si>
  <si>
    <t>HBPN-0890</t>
  </si>
  <si>
    <t>FFEM Hookbaits Boilies Pineapple 8mm</t>
  </si>
  <si>
    <t>HBSJ-0890</t>
  </si>
  <si>
    <t>FFEM Hookbaits Boilies Strawberry Jam 8mm</t>
  </si>
  <si>
    <t>HBPR-0890</t>
  </si>
  <si>
    <t>FFEM Hookbaits Boilies Plum Royal 8mm</t>
  </si>
  <si>
    <t>HBSH-0890</t>
  </si>
  <si>
    <t>FFEM Hookbaits Boilies Super Honey 8mm</t>
  </si>
  <si>
    <t>медовый</t>
  </si>
  <si>
    <t>HBCP-0890</t>
  </si>
  <si>
    <t>FFEM Hookbaits Boilies Cherry Plum 8mm</t>
  </si>
  <si>
    <t>HBTG-0890</t>
  </si>
  <si>
    <t>FFEM Hookbaits Boilies Tangerine  8mm</t>
  </si>
  <si>
    <t>мандариновый</t>
  </si>
  <si>
    <t>HBTN-0890</t>
  </si>
  <si>
    <t>FFEM Hookbaits Boilies Tiger Nut 8mm</t>
  </si>
  <si>
    <t>HBSS-0890</t>
  </si>
  <si>
    <t>FFEM Hookbaits Boilies Sweet Squid 8mm</t>
  </si>
  <si>
    <t>лимонный</t>
  </si>
  <si>
    <t>лимонный/оранжевый</t>
  </si>
  <si>
    <t>желтый/оранжевый</t>
  </si>
  <si>
    <t>оранжевый/белый</t>
  </si>
  <si>
    <t>оранжевый/малиновый</t>
  </si>
  <si>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ZIG-RIG Cloud Liquid </t>
    </r>
    <r>
      <rPr>
        <sz val="11"/>
        <color theme="1"/>
        <rFont val="Calibri"/>
        <family val="2"/>
        <charset val="204"/>
        <scheme val="minor"/>
      </rPr>
      <t>(Красящие жидкие добавки для прикормки и спод миксов и ловли на ZIG-RIG) Банка с дозатором 300ml</t>
    </r>
  </si>
  <si>
    <r>
      <t>Вареные бойлы Ajika Spicy Series Boilies 20mm</t>
    </r>
    <r>
      <rPr>
        <sz val="11"/>
        <color theme="1"/>
        <rFont val="Calibri"/>
        <family val="2"/>
        <charset val="204"/>
        <scheme val="minor"/>
      </rPr>
      <t xml:space="preserve"> (Zip-lock пакет)</t>
    </r>
  </si>
  <si>
    <r>
      <t>Прикормки Method-Mix</t>
    </r>
    <r>
      <rPr>
        <sz val="11"/>
        <color theme="1"/>
        <rFont val="Calibri"/>
        <family val="2"/>
        <charset val="204"/>
        <scheme val="minor"/>
      </rPr>
      <t xml:space="preserve"> (Zip-lock пакет 1kg)</t>
    </r>
  </si>
  <si>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 xml:space="preserve">Базовые смеси для изготовления плавающих насадок Pop-Up Mix Fluro </t>
    </r>
    <r>
      <rPr>
        <sz val="11"/>
        <color theme="1"/>
        <rFont val="Calibri"/>
        <family val="2"/>
        <charset val="204"/>
        <scheme val="minor"/>
      </rPr>
      <t>(банка с крышкой, флакон со специальной жидкостью и мерная ложка)</t>
    </r>
  </si>
  <si>
    <r>
      <t xml:space="preserve"> FFEM Super Spray </t>
    </r>
    <r>
      <rPr>
        <sz val="11"/>
        <color theme="1"/>
        <rFont val="Calibri"/>
        <family val="2"/>
        <charset val="204"/>
        <scheme val="minor"/>
      </rPr>
      <t>(Дип-Спрей, флакон с распылителем 50ml)</t>
    </r>
  </si>
  <si>
    <t>85 шт</t>
  </si>
  <si>
    <r>
      <t xml:space="preserve">Плавающие насадки  Pop-Up 10mm </t>
    </r>
    <r>
      <rPr>
        <sz val="11"/>
        <color theme="1"/>
        <rFont val="Calibri"/>
        <family val="2"/>
        <charset val="204"/>
        <scheme val="minor"/>
      </rPr>
      <t>(банка с пластиковой крышкой)</t>
    </r>
  </si>
  <si>
    <r>
      <t>Плавающие насадки Pop-Up 12mm</t>
    </r>
    <r>
      <rPr>
        <sz val="11"/>
        <color theme="1"/>
        <rFont val="Calibri"/>
        <family val="2"/>
        <charset val="204"/>
        <scheme val="minor"/>
      </rPr>
      <t xml:space="preserve"> (банка с пластиковой крышкой)</t>
    </r>
  </si>
  <si>
    <r>
      <t xml:space="preserve">Плавающие насадки Pop-Up 14mm </t>
    </r>
    <r>
      <rPr>
        <sz val="11"/>
        <color theme="1"/>
        <rFont val="Calibri"/>
        <family val="2"/>
        <charset val="204"/>
        <scheme val="minor"/>
      </rPr>
      <t>(банка с пластиковой крышкой)</t>
    </r>
  </si>
  <si>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Плавающие насадки Pop-Up Dumbells 7x10mm</t>
    </r>
    <r>
      <rPr>
        <sz val="11"/>
        <color theme="1"/>
        <rFont val="Calibri"/>
        <family val="2"/>
        <scheme val="minor"/>
      </rPr>
      <t xml:space="preserve"> (банка с пластиковой крышкой)</t>
    </r>
  </si>
  <si>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Насадка нейтральной плавучести FFEM Wafters 10x13mm</t>
    </r>
    <r>
      <rPr>
        <sz val="11"/>
        <color theme="1"/>
        <rFont val="Calibri"/>
        <family val="2"/>
        <scheme val="minor"/>
      </rPr>
      <t xml:space="preserve"> (банка с пластиковой крышкой)</t>
    </r>
  </si>
  <si>
    <r>
      <rPr>
        <b/>
        <sz val="11"/>
        <color theme="1"/>
        <rFont val="Calibri"/>
        <family val="2"/>
        <charset val="204"/>
        <scheme val="minor"/>
      </rPr>
      <t>Насадка нейтральной плавучести FFEM Wafters 7x10mm</t>
    </r>
    <r>
      <rPr>
        <sz val="11"/>
        <color theme="1"/>
        <rFont val="Calibri"/>
        <family val="2"/>
        <scheme val="minor"/>
      </rPr>
      <t xml:space="preserve"> (банка с пластиковой крышкой)</t>
    </r>
  </si>
  <si>
    <r>
      <rPr>
        <b/>
        <sz val="11"/>
        <color theme="1"/>
        <rFont val="Calibri"/>
        <family val="2"/>
        <charset val="204"/>
        <scheme val="minor"/>
      </rPr>
      <t>Вареные насадочные бойлы высокой степени привлекательности Hookbaits Boilies 13mm</t>
    </r>
    <r>
      <rPr>
        <sz val="11"/>
        <color theme="1"/>
        <rFont val="Calibri"/>
        <family val="2"/>
        <scheme val="minor"/>
      </rPr>
      <t xml:space="preserve"> (банка с пластиковой крышкой)</t>
    </r>
  </si>
  <si>
    <r>
      <rPr>
        <b/>
        <sz val="11"/>
        <color theme="1"/>
        <rFont val="Calibri"/>
        <family val="2"/>
        <charset val="204"/>
        <scheme val="minor"/>
      </rPr>
      <t xml:space="preserve">Растворимые </t>
    </r>
    <r>
      <rPr>
        <sz val="11"/>
        <color theme="1"/>
        <rFont val="Calibri"/>
        <family val="2"/>
        <charset val="204"/>
        <scheme val="minor"/>
      </rPr>
      <t xml:space="preserve">(Пылящие) </t>
    </r>
    <r>
      <rPr>
        <b/>
        <sz val="11"/>
        <color theme="1"/>
        <rFont val="Calibri"/>
        <family val="2"/>
        <charset val="204"/>
        <scheme val="minor"/>
      </rPr>
      <t>насадочные бойлы Hookbaits Super Soluble Boilies 13mm</t>
    </r>
    <r>
      <rPr>
        <sz val="11"/>
        <color theme="1"/>
        <rFont val="Calibri"/>
        <family val="2"/>
        <scheme val="minor"/>
      </rPr>
      <t xml:space="preserve"> (банка с пластиковой крышкой)</t>
    </r>
  </si>
  <si>
    <t>FFEM Super Soluble Boilies HNV-Boilies Butcher 16/20mm</t>
  </si>
  <si>
    <t>FFEM Super Soluble Boilies Tangerine  16/20mm</t>
  </si>
  <si>
    <t>FFEM Super Soluble Boilies Super Honey 16/20mm</t>
  </si>
  <si>
    <t>FFEM Super Soluble Boilies R-1 16/20mm</t>
  </si>
  <si>
    <t>FFEM Hookbaits Boilies Strawberry 16mm</t>
  </si>
  <si>
    <t>FFEM Hookbaits Boilies Pineapple N-Butyric 16mm</t>
  </si>
  <si>
    <t>FFEM Hookbaits Boilies Super Plum 16mm</t>
  </si>
  <si>
    <t>FFEM Hookbaits Boilies R-1 16mm</t>
  </si>
  <si>
    <t>FFEM Hookbaits Boilies Tangerine 16mm</t>
  </si>
  <si>
    <t>FFEM Hookbaits Boilies Tiger Nut 16mm</t>
  </si>
  <si>
    <t>FFEM Hookbaits Boilies Tyson 16mm</t>
  </si>
  <si>
    <t xml:space="preserve">FFEM Hookbaits Boilies Monster Crab 16mm </t>
  </si>
  <si>
    <t>FFEM Hookbaits Boilies Butcher 16mm</t>
  </si>
  <si>
    <t>FFEM Hookbaits Boilies Sweet Squid 16mm</t>
  </si>
  <si>
    <t>FFEM Hookbaits Boilies Red Dаеmon 16mm</t>
  </si>
  <si>
    <t>SSR-1620</t>
  </si>
  <si>
    <t>SSA-1620</t>
  </si>
  <si>
    <t>SSH-1620</t>
  </si>
  <si>
    <t>HBST-1602</t>
  </si>
  <si>
    <t>HBPN-1602</t>
  </si>
  <si>
    <t>HBRM-1602</t>
  </si>
  <si>
    <t>HBTN-1602</t>
  </si>
  <si>
    <t>HBBT-1602</t>
  </si>
  <si>
    <t>HBSP-1602</t>
  </si>
  <si>
    <t>HBSH-1602</t>
  </si>
  <si>
    <t>HBTS-1602</t>
  </si>
  <si>
    <t>HBMC-1602</t>
  </si>
  <si>
    <t>HBSS-1602</t>
  </si>
  <si>
    <t>HBRD-1602</t>
  </si>
  <si>
    <t>HBST-2002</t>
  </si>
  <si>
    <t>HBPN-2002</t>
  </si>
  <si>
    <t>HBSP-2002</t>
  </si>
  <si>
    <t>HBSH-2002</t>
  </si>
  <si>
    <t>HBRM-2002</t>
  </si>
  <si>
    <t>HBTN-2002</t>
  </si>
  <si>
    <t>HBTS-2002</t>
  </si>
  <si>
    <t>HBMC-2002</t>
  </si>
  <si>
    <t>HBBT-2002</t>
  </si>
  <si>
    <t>HBSS-2002</t>
  </si>
  <si>
    <t>HBRD-2002</t>
  </si>
  <si>
    <t>HBST-2302</t>
  </si>
  <si>
    <t>HBPN-2302</t>
  </si>
  <si>
    <t>HBSP-2302</t>
  </si>
  <si>
    <t>HBSH-2302</t>
  </si>
  <si>
    <t>HBRM-2302</t>
  </si>
  <si>
    <t>HBTN-2302</t>
  </si>
  <si>
    <t>HBTS-2302</t>
  </si>
  <si>
    <t>HBMC-2302</t>
  </si>
  <si>
    <t>HBBT-2302</t>
  </si>
  <si>
    <t>HBSS-2302</t>
  </si>
  <si>
    <t>HBRD-2302</t>
  </si>
  <si>
    <t>FFEM Super Soluble Boilies Pineapple 16/20mm</t>
  </si>
  <si>
    <r>
      <rPr>
        <b/>
        <sz val="11"/>
        <color theme="1"/>
        <rFont val="Calibri"/>
        <family val="2"/>
        <charset val="204"/>
        <scheme val="minor"/>
      </rPr>
      <t xml:space="preserve"> Вареные насадочные бойлы высокой степени привлекательности Hookbaits Boilies 8mm</t>
    </r>
    <r>
      <rPr>
        <sz val="11"/>
        <color theme="1"/>
        <rFont val="Calibri"/>
        <family val="2"/>
        <charset val="204"/>
        <scheme val="minor"/>
      </rPr>
      <t xml:space="preserve"> (банка с пластиковой крышкой)</t>
    </r>
  </si>
  <si>
    <r>
      <rPr>
        <b/>
        <sz val="11"/>
        <color rgb="FFFFFF66"/>
        <rFont val="Calibri"/>
        <family val="2"/>
        <charset val="204"/>
        <scheme val="minor"/>
      </rPr>
      <t xml:space="preserve">NEW!!! </t>
    </r>
    <r>
      <rPr>
        <b/>
        <sz val="11"/>
        <color theme="0"/>
        <rFont val="Calibri"/>
        <family val="2"/>
        <charset val="204"/>
        <scheme val="minor"/>
      </rPr>
      <t xml:space="preserve">Вареные насадочные бойлы высокой степени привлекательности Hookbaits Boilies 20mm </t>
    </r>
    <r>
      <rPr>
        <sz val="11"/>
        <color theme="0"/>
        <rFont val="Calibri"/>
        <family val="2"/>
        <charset val="204"/>
        <scheme val="minor"/>
      </rPr>
      <t>(банка с пластиковой крышкой)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FF66"/>
        <rFont val="Calibri"/>
        <family val="2"/>
        <charset val="204"/>
        <scheme val="minor"/>
      </rPr>
      <t>НОВИНКА!!!</t>
    </r>
  </si>
  <si>
    <r>
      <rPr>
        <b/>
        <sz val="11"/>
        <color rgb="FFFFFF66"/>
        <rFont val="Calibri"/>
        <family val="2"/>
        <charset val="204"/>
        <scheme val="minor"/>
      </rPr>
      <t>NEW!!!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0"/>
        <rFont val="Calibri"/>
        <family val="2"/>
        <charset val="204"/>
        <scheme val="minor"/>
      </rPr>
      <t xml:space="preserve">Вареные насадочные бойлы высокой степени привлекательности Hookbaits Boilies 23mm </t>
    </r>
    <r>
      <rPr>
        <sz val="11"/>
        <color theme="0"/>
        <rFont val="Calibri"/>
        <family val="2"/>
        <charset val="204"/>
        <scheme val="minor"/>
      </rPr>
      <t>(банка с пластиковой крышкой)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FF66"/>
        <rFont val="Calibri"/>
        <family val="2"/>
        <charset val="204"/>
        <scheme val="minor"/>
      </rPr>
      <t>НОВИНКА!!!</t>
    </r>
  </si>
  <si>
    <r>
      <rPr>
        <b/>
        <sz val="11"/>
        <color rgb="FFFFFF66"/>
        <rFont val="Calibri"/>
        <family val="2"/>
        <charset val="204"/>
        <scheme val="minor"/>
      </rPr>
      <t xml:space="preserve">NEW!!! </t>
    </r>
    <r>
      <rPr>
        <b/>
        <sz val="11"/>
        <color theme="0"/>
        <rFont val="Calibri"/>
        <family val="2"/>
        <charset val="204"/>
        <scheme val="minor"/>
      </rPr>
      <t xml:space="preserve">Вареные насадочные бойлы высокой степени привлекательности Hookbaits Boilies 16mm </t>
    </r>
    <r>
      <rPr>
        <sz val="11"/>
        <color theme="0"/>
        <rFont val="Calibri"/>
        <family val="2"/>
        <charset val="204"/>
        <scheme val="minor"/>
      </rPr>
      <t>(банка с пластиковой крышкой)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FF66"/>
        <rFont val="Calibri"/>
        <family val="2"/>
        <charset val="204"/>
        <scheme val="minor"/>
      </rPr>
      <t>НОВИНКА!!!</t>
    </r>
  </si>
  <si>
    <t>Плавающие насадки Micro Pop-Up 8mm (банка с пластиковой крышкой)</t>
  </si>
  <si>
    <r>
      <rPr>
        <b/>
        <sz val="11"/>
        <color rgb="FFFFFF00"/>
        <rFont val="Calibri"/>
        <family val="2"/>
        <charset val="204"/>
        <scheme val="minor"/>
      </rPr>
      <t>NEW!!!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0"/>
        <rFont val="Calibri"/>
        <family val="2"/>
        <charset val="204"/>
        <scheme val="minor"/>
      </rPr>
      <t xml:space="preserve">Растворимые насадочные боилы </t>
    </r>
    <r>
      <rPr>
        <sz val="11"/>
        <color theme="0"/>
        <rFont val="Calibri"/>
        <family val="2"/>
        <charset val="204"/>
        <scheme val="minor"/>
      </rPr>
      <t>(Пылящий)</t>
    </r>
    <r>
      <rPr>
        <b/>
        <sz val="11"/>
        <color theme="0"/>
        <rFont val="Calibri"/>
        <family val="2"/>
        <charset val="204"/>
        <scheme val="minor"/>
      </rPr>
      <t xml:space="preserve"> Super Soluble Boilies 16/20mm </t>
    </r>
    <r>
      <rPr>
        <sz val="11"/>
        <color theme="0"/>
        <rFont val="Calibri"/>
        <family val="2"/>
        <charset val="204"/>
        <scheme val="minor"/>
      </rPr>
      <t>(банка с пластиковой крышкой)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FF00"/>
        <rFont val="Calibri"/>
        <family val="2"/>
        <charset val="204"/>
        <scheme val="minor"/>
      </rPr>
      <t>НОВИНКА!!!</t>
    </r>
  </si>
  <si>
    <t>FFEM Hookbaits Boilies Strawberry 20mm</t>
  </si>
  <si>
    <t>FFEM Hookbaits Boilies Pineapple N-Butyric 20mm</t>
  </si>
  <si>
    <t>FFEM Hookbaits Boilies Super Plum 20mm</t>
  </si>
  <si>
    <t>FFEM Hookbaits Boilies R-1 20mm</t>
  </si>
  <si>
    <t>FFEM Hookbaits Boilies Tangerine 20mm</t>
  </si>
  <si>
    <t>FFEM Hookbaits Boilies Tiger Nut 20mm</t>
  </si>
  <si>
    <t>FFEM Hookbaits Boilies Tyson 20mm</t>
  </si>
  <si>
    <t xml:space="preserve">FFEM Hookbaits Boilies Monster Crab 20mm </t>
  </si>
  <si>
    <t>FFEM Hookbaits Boilies Butcher 20mm</t>
  </si>
  <si>
    <t>FFEM Hookbaits Boilies Sweet Squid 20mm</t>
  </si>
  <si>
    <t>FFEM Hookbaits Boilies Red Dаеmon 20mm</t>
  </si>
  <si>
    <t>FFEM Hookbaits Boilies Strawberry 23mm</t>
  </si>
  <si>
    <t>FFEM Hookbaits Boilies Pineapple N-Butyric 23mm</t>
  </si>
  <si>
    <t>FFEM Hookbaits Boilies Super Plum 23mm</t>
  </si>
  <si>
    <t>FFEM Hookbaits Boilies R-1 23mm</t>
  </si>
  <si>
    <t>FFEM Hookbaits Boilies Tangerine 23mm</t>
  </si>
  <si>
    <t>FFEM Hookbaits Boilies Tiger Nut 23mm</t>
  </si>
  <si>
    <t>FFEM Hookbaits Boilies Tyson 23mm</t>
  </si>
  <si>
    <t xml:space="preserve">FFEM Hookbaits Boilies Monster Crab 23mm </t>
  </si>
  <si>
    <t>FFEM Hookbaits Boilies Butcher 23mm</t>
  </si>
  <si>
    <t>FFEM Hookbaits Boilies Sweet Squid 23mm</t>
  </si>
  <si>
    <t>FFEM Hookbaits Boilies Red Dаеmon 23mm</t>
  </si>
  <si>
    <t>FFEM Hookbaits Boilies Super Honey 16mm</t>
  </si>
  <si>
    <t>FFEM Hookbaits Boilies Super Honey 20mm</t>
  </si>
  <si>
    <t>FFEM Hookbaits Boilies Super Honey 23mm</t>
  </si>
  <si>
    <t>FFEM Liquide Additive Dark Roach 300ml</t>
  </si>
  <si>
    <t>HBTT-1602</t>
  </si>
  <si>
    <t>HBTT-2002</t>
  </si>
  <si>
    <t>HBTT-2302</t>
  </si>
  <si>
    <t>нет в наличии</t>
  </si>
  <si>
    <t>70 шт.</t>
  </si>
  <si>
    <t>SB-1270</t>
  </si>
  <si>
    <t>PL-1270</t>
  </si>
  <si>
    <t>JP-1270</t>
  </si>
  <si>
    <t>SP-1270</t>
  </si>
  <si>
    <t>TN-1270</t>
  </si>
  <si>
    <t>CP-1270</t>
  </si>
  <si>
    <t>SS-1270</t>
  </si>
  <si>
    <t>HC-1270</t>
  </si>
  <si>
    <t>MC-1270</t>
  </si>
  <si>
    <t>TS-1270</t>
  </si>
  <si>
    <t xml:space="preserve">FFEM Super Jam Boilies Honey Corn 20mm </t>
  </si>
  <si>
    <t xml:space="preserve">FFEM Super Jam Boilies Tangerine 20mm </t>
  </si>
  <si>
    <t>JHC-201</t>
  </si>
  <si>
    <t>JTG-201</t>
  </si>
  <si>
    <t>Триколор</t>
  </si>
  <si>
    <r>
      <rPr>
        <b/>
        <sz val="11"/>
        <color rgb="FFFFFF00"/>
        <rFont val="Calibri"/>
        <family val="2"/>
        <charset val="204"/>
        <scheme val="minor"/>
      </rPr>
      <t xml:space="preserve">НОВИНКА!!! </t>
    </r>
    <r>
      <rPr>
        <b/>
        <sz val="11"/>
        <color theme="0"/>
        <rFont val="Calibri"/>
        <family val="2"/>
        <charset val="204"/>
        <scheme val="minor"/>
      </rPr>
      <t>Вареные бойлы Super Jam Sweet Series Boilies 20mm</t>
    </r>
    <r>
      <rPr>
        <sz val="11"/>
        <color theme="0"/>
        <rFont val="Calibri"/>
        <family val="2"/>
        <charset val="204"/>
        <scheme val="minor"/>
      </rPr>
      <t xml:space="preserve"> (Zip-lock пакет)</t>
    </r>
  </si>
  <si>
    <t>FFEM Pop-Up Stealth Tyson Squid 12mm</t>
  </si>
  <si>
    <r>
      <rPr>
        <b/>
        <sz val="11"/>
        <color rgb="FFFFFF00"/>
        <rFont val="Calibri"/>
        <family val="2"/>
        <charset val="204"/>
        <scheme val="minor"/>
      </rPr>
      <t>НОВИНКА!!! ЮБИЛЕЙНАЯ СЕРИЯ!</t>
    </r>
    <r>
      <rPr>
        <b/>
        <sz val="11"/>
        <color theme="0"/>
        <rFont val="Calibri"/>
        <family val="2"/>
        <charset val="204"/>
        <scheme val="minor"/>
      </rPr>
      <t xml:space="preserve"> Плавающие насадки Pop-Up Cocktail  12mm</t>
    </r>
    <r>
      <rPr>
        <sz val="11"/>
        <color theme="0"/>
        <rFont val="Calibri"/>
        <family val="2"/>
        <charset val="204"/>
        <scheme val="minor"/>
      </rPr>
      <t xml:space="preserve"> (банка с черный алюминиевой крышкой)</t>
    </r>
  </si>
  <si>
    <t>FFEM Pop-Up Cocktail Strawberry 12mm</t>
  </si>
  <si>
    <t>FFEM Pop-Up Cocktail Pineapple 12mm</t>
  </si>
  <si>
    <t>FFEM Pop-Up Cocktail Juicy Pear 12mm</t>
  </si>
  <si>
    <t>FFEM Pop-Up Cocktail Super Plum 12mm</t>
  </si>
  <si>
    <t>FFEM Pop-Up Cocktail Tangerine 12mm</t>
  </si>
  <si>
    <t>FFEM Pop-Up Cocktail Cherry Plum 12mm</t>
  </si>
  <si>
    <t>FFEM Pop-Up Cocktail Sweet Squid 12mm</t>
  </si>
  <si>
    <t>FFEM Pop-Up Cocktail Honey Corn 12mm</t>
  </si>
  <si>
    <t>FFEM Pop-Up Cocktail Super Crab 12mm</t>
  </si>
  <si>
    <t>80 шт</t>
  </si>
  <si>
    <t>650 g</t>
  </si>
  <si>
    <t>CTBT-065</t>
  </si>
  <si>
    <t>CTBB-065</t>
  </si>
  <si>
    <t>CTMC-065</t>
  </si>
  <si>
    <t>CTSS-065</t>
  </si>
  <si>
    <t>CTHS-065</t>
  </si>
  <si>
    <t>CTMK-065</t>
  </si>
  <si>
    <t>MLSC-065</t>
  </si>
  <si>
    <t>MLAP-065</t>
  </si>
  <si>
    <t>MLSP-065</t>
  </si>
  <si>
    <t>MLAS-065</t>
  </si>
  <si>
    <t>FFEM Liquide Adittive Pineapple 650 g</t>
  </si>
  <si>
    <t>FFEM Liquide Adittive Super Plum 650 g</t>
  </si>
  <si>
    <t>FFEM Liquide Adittive Strawberry 650 g</t>
  </si>
  <si>
    <t>FFEM Amino HNV-Liquid Tyson 650 g</t>
  </si>
  <si>
    <t>FFEM Amino HNV-Liquid Butcher 650 g</t>
  </si>
  <si>
    <t>FFEM Amino HNV-Liquid Monster Crab 650 g</t>
  </si>
  <si>
    <t>FFEM Amino HNV-Liquid Sweet Squid 650 g</t>
  </si>
  <si>
    <t>FFEM Amino HNV-Liquid Hot Spices 650 g</t>
  </si>
  <si>
    <t>FFEM Amino HNV-Liquid Mega Krill 650 g</t>
  </si>
  <si>
    <r>
      <rPr>
        <b/>
        <sz val="11"/>
        <color rgb="FFFFFF00"/>
        <rFont val="Calibri"/>
        <family val="2"/>
        <charset val="204"/>
        <scheme val="minor"/>
      </rPr>
      <t>NEW!!!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0"/>
        <rFont val="Calibri"/>
        <family val="2"/>
        <charset val="204"/>
        <scheme val="minor"/>
      </rPr>
      <t xml:space="preserve">Amino Liquid Booster </t>
    </r>
    <r>
      <rPr>
        <sz val="11"/>
        <color theme="0"/>
        <rFont val="Calibri"/>
        <family val="2"/>
        <charset val="204"/>
        <scheme val="minor"/>
      </rPr>
      <t>(Жидкое карповое питание высокого аминокислотного профиля) Банка с крышкой 650 g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FFFF00"/>
        <rFont val="Calibri"/>
        <family val="2"/>
        <charset val="204"/>
        <scheme val="minor"/>
      </rPr>
      <t>НОВИНКА!!!</t>
    </r>
  </si>
  <si>
    <t>FFEM Liquide Adittive Sweet Corn 650 g</t>
  </si>
  <si>
    <t>Amino DIP  (Жидкое карповое питание высокого аминокислотного профиля) Банка с крышкой 350 g</t>
  </si>
  <si>
    <t>FFEM Amino Dip Tyson 350 g</t>
  </si>
  <si>
    <t>FFEM Amino Dip Butcher 350 g</t>
  </si>
  <si>
    <t>FFEM Amino Dip Monster Crab 350 g</t>
  </si>
  <si>
    <t>FFEM Amino Dip Sweet Squid 350 g</t>
  </si>
  <si>
    <t>FFEM Amino Dip Hot Spices 350 g</t>
  </si>
  <si>
    <t>FFEM Amino Dip Sweet Corn 350 g</t>
  </si>
  <si>
    <t>FFEM Amino Dip Pineapple 350 g</t>
  </si>
  <si>
    <t>FFEM Amino Dip Super Plum 350 g</t>
  </si>
  <si>
    <t>FFEM Amino Dip Strawberry 350 g</t>
  </si>
  <si>
    <t>FFEM Amino Dip Tangerine 350 g</t>
  </si>
  <si>
    <t>FFEM Amino Dip Super Honey 350 g</t>
  </si>
  <si>
    <t>ADTS-035</t>
  </si>
  <si>
    <t>ADBT-035</t>
  </si>
  <si>
    <t>ADMC-035</t>
  </si>
  <si>
    <t>ADSS-035</t>
  </si>
  <si>
    <t>ADHS-035</t>
  </si>
  <si>
    <t>ADMK-035</t>
  </si>
  <si>
    <t>ADSC-035</t>
  </si>
  <si>
    <t>ADPN-035</t>
  </si>
  <si>
    <t>ADSP-035</t>
  </si>
  <si>
    <t>ADST-035</t>
  </si>
  <si>
    <t>ADTN-035</t>
  </si>
  <si>
    <t>ADSH-035</t>
  </si>
  <si>
    <t>FFEM Amino Dip Mega Krill 350 g</t>
  </si>
  <si>
    <t>Наш сайт, цены как в этом прайсе, есть фото</t>
  </si>
  <si>
    <t>https://four-fisher.ru/</t>
  </si>
  <si>
    <r>
      <t xml:space="preserve">Отметьте нужное количество в графе"заказ" и отправьте файл на почту </t>
    </r>
    <r>
      <rPr>
        <b/>
        <sz val="14"/>
        <color theme="1"/>
        <rFont val="Calibri"/>
        <family val="2"/>
        <charset val="204"/>
        <scheme val="minor"/>
      </rPr>
      <t>anton@4fisher.pro</t>
    </r>
    <r>
      <rPr>
        <sz val="14"/>
        <color theme="1"/>
        <rFont val="Calibri"/>
        <family val="2"/>
        <charset val="204"/>
        <scheme val="minor"/>
      </rPr>
      <t>; тел +79153610887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</si>
</sst>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FF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rgb="FFFFFF66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26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6" fillId="0" borderId="0" applyNumberFormat="0" applyFill="0" applyBorder="0" applyAlignment="0" applyProtection="0"/>
    <xf numFmtId="0" fontId="29" fillId="0" borderId="0"/>
  </cellStyleXfs>
  <cellXfs count="120">
    <xf numFmtId="0" fontId="0" fillId="0" borderId="0" xfId="0"/>
    <xf numFmtId="0" fontId="0" fillId="2" borderId="3" xfId="0" applyFill="1" applyBorder="1"/>
    <xf numFmtId="0" fontId="0" fillId="0" borderId="3" xfId="0" applyBorder="1"/>
    <xf numFmtId="3" fontId="0" fillId="2" borderId="3" xfId="0" applyNumberForma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6" borderId="3" xfId="0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2" borderId="3" xfId="0" applyFont="1" applyFill="1" applyBorder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3" xfId="0" applyFont="1" applyBorder="1"/>
    <xf numFmtId="0" fontId="13" fillId="0" borderId="0" xfId="0" applyFont="1"/>
    <xf numFmtId="0" fontId="0" fillId="2" borderId="3" xfId="0" applyFill="1" applyBorder="1" applyAlignment="1">
      <alignment horizontal="center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6" fillId="2" borderId="3" xfId="0" applyFont="1" applyFill="1" applyBorder="1"/>
    <xf numFmtId="0" fontId="0" fillId="15" borderId="3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4" fillId="2" borderId="3" xfId="0" applyFont="1" applyFill="1" applyBorder="1"/>
    <xf numFmtId="0" fontId="0" fillId="0" borderId="4" xfId="0" applyBorder="1" applyAlignment="1">
      <alignment horizontal="center"/>
    </xf>
    <xf numFmtId="0" fontId="18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18" borderId="3" xfId="0" applyFill="1" applyBorder="1"/>
    <xf numFmtId="0" fontId="0" fillId="19" borderId="3" xfId="0" applyFill="1" applyBorder="1"/>
    <xf numFmtId="0" fontId="0" fillId="2" borderId="5" xfId="0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18" fillId="12" borderId="4" xfId="0" applyFont="1" applyFill="1" applyBorder="1" applyAlignment="1">
      <alignment horizontal="center" vertical="center"/>
    </xf>
    <xf numFmtId="0" fontId="18" fillId="12" borderId="10" xfId="0" applyFont="1" applyFill="1" applyBorder="1" applyAlignment="1">
      <alignment horizontal="center" vertical="center"/>
    </xf>
    <xf numFmtId="0" fontId="18" fillId="12" borderId="9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10" xfId="0" applyFont="1" applyFill="1" applyBorder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21" fillId="7" borderId="4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13" borderId="14" xfId="0" applyFont="1" applyFill="1" applyBorder="1" applyAlignment="1">
      <alignment horizontal="center" vertical="center"/>
    </xf>
    <xf numFmtId="0" fontId="18" fillId="13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18" fillId="14" borderId="14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0" borderId="10" xfId="0" applyFill="1" applyBorder="1" applyAlignment="1">
      <alignment horizontal="center" vertical="center"/>
    </xf>
    <xf numFmtId="0" fontId="0" fillId="20" borderId="9" xfId="0" applyFill="1" applyBorder="1" applyAlignment="1">
      <alignment horizontal="center" vertical="center"/>
    </xf>
    <xf numFmtId="0" fontId="27" fillId="0" borderId="5" xfId="0" applyFont="1" applyBorder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0" fontId="28" fillId="21" borderId="0" xfId="1" applyFont="1" applyFill="1" applyBorder="1" applyAlignment="1" applyProtection="1">
      <alignment horizontal="center"/>
      <protection hidden="1"/>
    </xf>
    <xf numFmtId="0" fontId="30" fillId="16" borderId="0" xfId="2" applyFont="1" applyFill="1" applyAlignment="1">
      <alignment horizontal="center" vertical="center" wrapText="1"/>
    </xf>
    <xf numFmtId="0" fontId="30" fillId="11" borderId="5" xfId="0" applyFont="1" applyFill="1" applyBorder="1" applyAlignment="1" applyProtection="1">
      <alignment horizontal="center" vertical="center"/>
      <protection locked="0"/>
    </xf>
    <xf numFmtId="0" fontId="30" fillId="11" borderId="0" xfId="0" applyFont="1" applyFill="1" applyAlignment="1" applyProtection="1">
      <alignment horizontal="center" vertical="center"/>
      <protection locked="0"/>
    </xf>
  </cellXfs>
  <cellStyles count="3">
    <cellStyle name="Гиперссылка" xfId="1" builtinId="8"/>
    <cellStyle name="Обычный" xfId="0" builtinId="0"/>
    <cellStyle name="Обычный 2" xfId="2" xr:uid="{8506161B-F03D-4791-A788-09C2AFD4B38A}"/>
  </cellStyles>
  <dxfs count="0"/>
  <tableStyles count="0" defaultTableStyle="TableStyleMedium2" defaultPivotStyle="PivotStyleMedium9"/>
  <colors>
    <mruColors>
      <color rgb="FFFFFF66"/>
      <color rgb="FFFFE7CD"/>
      <color rgb="FFCCFFCC"/>
      <color rgb="FFFFFFCC"/>
      <color rgb="FFCCFFFF"/>
      <color rgb="FFFFCCCC"/>
      <color rgb="FF66FFFF"/>
      <color rgb="FF2DD3C3"/>
      <color rgb="FFFFFF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5.png"/><Relationship Id="rId3" Type="http://schemas.openxmlformats.org/officeDocument/2006/relationships/image" Target="../media/image3.jpeg"/><Relationship Id="rId21" Type="http://schemas.openxmlformats.org/officeDocument/2006/relationships/image" Target="../media/image2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4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1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2.jpeg"/><Relationship Id="rId28" Type="http://schemas.openxmlformats.org/officeDocument/2006/relationships/image" Target="../media/image27.jpeg"/><Relationship Id="rId10" Type="http://schemas.openxmlformats.org/officeDocument/2006/relationships/image" Target="../media/image10.jpeg"/><Relationship Id="rId19" Type="http://schemas.microsoft.com/office/2007/relationships/hdphoto" Target="../media/hdphoto1.wdp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1.jpeg"/><Relationship Id="rId27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168047</xdr:colOff>
      <xdr:row>29</xdr:row>
      <xdr:rowOff>113829</xdr:rowOff>
    </xdr:from>
    <xdr:to>
      <xdr:col>12</xdr:col>
      <xdr:colOff>575569</xdr:colOff>
      <xdr:row>37</xdr:row>
      <xdr:rowOff>7149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46638" y="8738284"/>
          <a:ext cx="1619795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289072</xdr:colOff>
      <xdr:row>201</xdr:row>
      <xdr:rowOff>2</xdr:rowOff>
    </xdr:from>
    <xdr:to>
      <xdr:col>12</xdr:col>
      <xdr:colOff>372199</xdr:colOff>
      <xdr:row>206</xdr:row>
      <xdr:rowOff>171365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21" b="6621"/>
        <a:stretch/>
      </xdr:blipFill>
      <xdr:spPr>
        <a:xfrm>
          <a:off x="12567663" y="37320684"/>
          <a:ext cx="1295400" cy="112386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290505</xdr:colOff>
      <xdr:row>208</xdr:row>
      <xdr:rowOff>139210</xdr:rowOff>
    </xdr:from>
    <xdr:to>
      <xdr:col>12</xdr:col>
      <xdr:colOff>371965</xdr:colOff>
      <xdr:row>214</xdr:row>
      <xdr:rowOff>2770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05" b="7065"/>
        <a:stretch/>
      </xdr:blipFill>
      <xdr:spPr>
        <a:xfrm>
          <a:off x="12569096" y="38793392"/>
          <a:ext cx="1293733" cy="11000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1</xdr:row>
      <xdr:rowOff>20411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24214" cy="2925536"/>
        </a:xfrm>
        <a:prstGeom prst="rect">
          <a:avLst/>
        </a:prstGeom>
      </xdr:spPr>
    </xdr:pic>
    <xdr:clientData/>
  </xdr:twoCellAnchor>
  <xdr:twoCellAnchor editAs="oneCell">
    <xdr:from>
      <xdr:col>10</xdr:col>
      <xdr:colOff>345281</xdr:colOff>
      <xdr:row>243</xdr:row>
      <xdr:rowOff>11904</xdr:rowOff>
    </xdr:from>
    <xdr:to>
      <xdr:col>12</xdr:col>
      <xdr:colOff>309562</xdr:colOff>
      <xdr:row>248</xdr:row>
      <xdr:rowOff>12256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77" t="5607" r="2998" b="6482"/>
        <a:stretch/>
      </xdr:blipFill>
      <xdr:spPr>
        <a:xfrm>
          <a:off x="12898574" y="51171007"/>
          <a:ext cx="1186109" cy="1153534"/>
        </a:xfrm>
        <a:prstGeom prst="rect">
          <a:avLst/>
        </a:prstGeom>
      </xdr:spPr>
    </xdr:pic>
    <xdr:clientData/>
  </xdr:twoCellAnchor>
  <xdr:twoCellAnchor editAs="oneCell">
    <xdr:from>
      <xdr:col>10</xdr:col>
      <xdr:colOff>276795</xdr:colOff>
      <xdr:row>273</xdr:row>
      <xdr:rowOff>135950</xdr:rowOff>
    </xdr:from>
    <xdr:to>
      <xdr:col>12</xdr:col>
      <xdr:colOff>373454</xdr:colOff>
      <xdr:row>280</xdr:row>
      <xdr:rowOff>122876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4545" y="60256559"/>
          <a:ext cx="1311097" cy="1320426"/>
        </a:xfrm>
        <a:prstGeom prst="rect">
          <a:avLst/>
        </a:prstGeom>
      </xdr:spPr>
    </xdr:pic>
    <xdr:clientData/>
  </xdr:twoCellAnchor>
  <xdr:twoCellAnchor editAs="oneCell">
    <xdr:from>
      <xdr:col>10</xdr:col>
      <xdr:colOff>109652</xdr:colOff>
      <xdr:row>128</xdr:row>
      <xdr:rowOff>88191</xdr:rowOff>
    </xdr:from>
    <xdr:to>
      <xdr:col>12</xdr:col>
      <xdr:colOff>517174</xdr:colOff>
      <xdr:row>136</xdr:row>
      <xdr:rowOff>1600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88243" y="30689418"/>
          <a:ext cx="1619795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110255</xdr:colOff>
      <xdr:row>188</xdr:row>
      <xdr:rowOff>176082</xdr:rowOff>
    </xdr:from>
    <xdr:to>
      <xdr:col>12</xdr:col>
      <xdr:colOff>517777</xdr:colOff>
      <xdr:row>196</xdr:row>
      <xdr:rowOff>69402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88846" y="34950991"/>
          <a:ext cx="1619795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290840</xdr:colOff>
      <xdr:row>235</xdr:row>
      <xdr:rowOff>33831</xdr:rowOff>
    </xdr:from>
    <xdr:to>
      <xdr:col>12</xdr:col>
      <xdr:colOff>351717</xdr:colOff>
      <xdr:row>241</xdr:row>
      <xdr:rowOff>177035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4133" y="49668934"/>
          <a:ext cx="1282705" cy="1286204"/>
        </a:xfrm>
        <a:prstGeom prst="rect">
          <a:avLst/>
        </a:prstGeom>
      </xdr:spPr>
    </xdr:pic>
    <xdr:clientData/>
  </xdr:twoCellAnchor>
  <xdr:twoCellAnchor editAs="oneCell">
    <xdr:from>
      <xdr:col>10</xdr:col>
      <xdr:colOff>307036</xdr:colOff>
      <xdr:row>107</xdr:row>
      <xdr:rowOff>16742</xdr:rowOff>
    </xdr:from>
    <xdr:to>
      <xdr:col>12</xdr:col>
      <xdr:colOff>345688</xdr:colOff>
      <xdr:row>112</xdr:row>
      <xdr:rowOff>252083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7210" y="21783438"/>
          <a:ext cx="1264478" cy="1262384"/>
        </a:xfrm>
        <a:prstGeom prst="rect">
          <a:avLst/>
        </a:prstGeom>
      </xdr:spPr>
    </xdr:pic>
    <xdr:clientData/>
  </xdr:twoCellAnchor>
  <xdr:twoCellAnchor editAs="oneCell">
    <xdr:from>
      <xdr:col>10</xdr:col>
      <xdr:colOff>99657</xdr:colOff>
      <xdr:row>77</xdr:row>
      <xdr:rowOff>64068</xdr:rowOff>
    </xdr:from>
    <xdr:to>
      <xdr:col>12</xdr:col>
      <xdr:colOff>507178</xdr:colOff>
      <xdr:row>84</xdr:row>
      <xdr:rowOff>147888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89831" y="15966677"/>
          <a:ext cx="1633347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381746</xdr:colOff>
      <xdr:row>229</xdr:row>
      <xdr:rowOff>134371</xdr:rowOff>
    </xdr:from>
    <xdr:to>
      <xdr:col>12</xdr:col>
      <xdr:colOff>250243</xdr:colOff>
      <xdr:row>234</xdr:row>
      <xdr:rowOff>158732</xdr:rowOff>
    </xdr:to>
    <xdr:pic>
      <xdr:nvPicPr>
        <xdr:cNvPr id="26" name="Рисунок 25" descr="ajika_price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871920" y="50948175"/>
          <a:ext cx="1094323" cy="1084535"/>
        </a:xfrm>
        <a:prstGeom prst="rect">
          <a:avLst/>
        </a:prstGeom>
      </xdr:spPr>
    </xdr:pic>
    <xdr:clientData/>
  </xdr:twoCellAnchor>
  <xdr:twoCellAnchor editAs="oneCell">
    <xdr:from>
      <xdr:col>10</xdr:col>
      <xdr:colOff>379060</xdr:colOff>
      <xdr:row>223</xdr:row>
      <xdr:rowOff>127965</xdr:rowOff>
    </xdr:from>
    <xdr:to>
      <xdr:col>12</xdr:col>
      <xdr:colOff>247557</xdr:colOff>
      <xdr:row>228</xdr:row>
      <xdr:rowOff>97093</xdr:rowOff>
    </xdr:to>
    <xdr:pic>
      <xdr:nvPicPr>
        <xdr:cNvPr id="27" name="Рисунок 26" descr="s_jam_price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/>
        <a:srcRect t="8664" b="6141"/>
        <a:stretch/>
      </xdr:blipFill>
      <xdr:spPr>
        <a:xfrm>
          <a:off x="12856810" y="48010140"/>
          <a:ext cx="1087697" cy="921628"/>
        </a:xfrm>
        <a:prstGeom prst="rect">
          <a:avLst/>
        </a:prstGeom>
      </xdr:spPr>
    </xdr:pic>
    <xdr:clientData/>
  </xdr:twoCellAnchor>
  <xdr:twoCellAnchor editAs="oneCell">
    <xdr:from>
      <xdr:col>10</xdr:col>
      <xdr:colOff>77491</xdr:colOff>
      <xdr:row>87</xdr:row>
      <xdr:rowOff>54111</xdr:rowOff>
    </xdr:from>
    <xdr:to>
      <xdr:col>12</xdr:col>
      <xdr:colOff>485013</xdr:colOff>
      <xdr:row>94</xdr:row>
      <xdr:rowOff>137931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56082" y="17943793"/>
          <a:ext cx="1619795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97847</xdr:colOff>
      <xdr:row>97</xdr:row>
      <xdr:rowOff>175899</xdr:rowOff>
    </xdr:from>
    <xdr:to>
      <xdr:col>12</xdr:col>
      <xdr:colOff>505368</xdr:colOff>
      <xdr:row>105</xdr:row>
      <xdr:rowOff>69219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76438" y="20039854"/>
          <a:ext cx="1619794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143418</xdr:colOff>
      <xdr:row>55</xdr:row>
      <xdr:rowOff>92675</xdr:rowOff>
    </xdr:from>
    <xdr:to>
      <xdr:col>12</xdr:col>
      <xdr:colOff>550940</xdr:colOff>
      <xdr:row>62</xdr:row>
      <xdr:rowOff>176495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624D6B7-E6AC-4140-93A1-93D4FE423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22009" y="11643902"/>
          <a:ext cx="1619795" cy="1417320"/>
        </a:xfrm>
        <a:prstGeom prst="rect">
          <a:avLst/>
        </a:prstGeom>
      </xdr:spPr>
    </xdr:pic>
    <xdr:clientData/>
  </xdr:twoCellAnchor>
  <xdr:twoCellAnchor editAs="oneCell">
    <xdr:from>
      <xdr:col>10</xdr:col>
      <xdr:colOff>144696</xdr:colOff>
      <xdr:row>9</xdr:row>
      <xdr:rowOff>87644</xdr:rowOff>
    </xdr:from>
    <xdr:to>
      <xdr:col>12</xdr:col>
      <xdr:colOff>554181</xdr:colOff>
      <xdr:row>16</xdr:row>
      <xdr:rowOff>173182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23287" y="4815508"/>
          <a:ext cx="1621758" cy="1419038"/>
        </a:xfrm>
        <a:prstGeom prst="rect">
          <a:avLst/>
        </a:prstGeom>
      </xdr:spPr>
    </xdr:pic>
    <xdr:clientData/>
  </xdr:twoCellAnchor>
  <xdr:twoCellAnchor editAs="oneCell">
    <xdr:from>
      <xdr:col>10</xdr:col>
      <xdr:colOff>282942</xdr:colOff>
      <xdr:row>215</xdr:row>
      <xdr:rowOff>143672</xdr:rowOff>
    </xdr:from>
    <xdr:to>
      <xdr:col>12</xdr:col>
      <xdr:colOff>366364</xdr:colOff>
      <xdr:row>221</xdr:row>
      <xdr:rowOff>910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44" b="7176"/>
        <a:stretch/>
      </xdr:blipFill>
      <xdr:spPr>
        <a:xfrm>
          <a:off x="12561533" y="40235263"/>
          <a:ext cx="1295695" cy="1086829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  <xdr:twoCellAnchor editAs="oneCell">
    <xdr:from>
      <xdr:col>10</xdr:col>
      <xdr:colOff>285750</xdr:colOff>
      <xdr:row>67</xdr:row>
      <xdr:rowOff>171449</xdr:rowOff>
    </xdr:from>
    <xdr:to>
      <xdr:col>12</xdr:col>
      <xdr:colOff>336550</xdr:colOff>
      <xdr:row>72</xdr:row>
      <xdr:rowOff>155574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4E68B88-3057-4640-BADA-860DB9CB8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3475" y="14087474"/>
          <a:ext cx="1270000" cy="936625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295276</xdr:colOff>
      <xdr:row>180</xdr:row>
      <xdr:rowOff>47625</xdr:rowOff>
    </xdr:from>
    <xdr:to>
      <xdr:col>12</xdr:col>
      <xdr:colOff>397733</xdr:colOff>
      <xdr:row>185</xdr:row>
      <xdr:rowOff>69847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66B05E8D-F45F-40BF-A0B0-4EB1D60FC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1" y="33204150"/>
          <a:ext cx="1321657" cy="974722"/>
        </a:xfrm>
        <a:prstGeom prst="rect">
          <a:avLst/>
        </a:prstGeom>
      </xdr:spPr>
    </xdr:pic>
    <xdr:clientData/>
  </xdr:twoCellAnchor>
  <xdr:twoCellAnchor editAs="oneCell">
    <xdr:from>
      <xdr:col>10</xdr:col>
      <xdr:colOff>89496</xdr:colOff>
      <xdr:row>114</xdr:row>
      <xdr:rowOff>136071</xdr:rowOff>
    </xdr:from>
    <xdr:to>
      <xdr:col>12</xdr:col>
      <xdr:colOff>551760</xdr:colOff>
      <xdr:row>122</xdr:row>
      <xdr:rowOff>75765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081ACAE-413A-4FDF-ADF6-B6B2298D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9670" y="28528854"/>
          <a:ext cx="1688090" cy="1463694"/>
        </a:xfrm>
        <a:prstGeom prst="rect">
          <a:avLst/>
        </a:prstGeom>
      </xdr:spPr>
    </xdr:pic>
    <xdr:clientData/>
  </xdr:twoCellAnchor>
  <xdr:twoCellAnchor editAs="oneCell">
    <xdr:from>
      <xdr:col>10</xdr:col>
      <xdr:colOff>76607</xdr:colOff>
      <xdr:row>153</xdr:row>
      <xdr:rowOff>61032</xdr:rowOff>
    </xdr:from>
    <xdr:to>
      <xdr:col>12</xdr:col>
      <xdr:colOff>559401</xdr:colOff>
      <xdr:row>161</xdr:row>
      <xdr:rowOff>23542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39739AE-D1E2-4C55-81B6-B31A66A2B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6781" y="36148358"/>
          <a:ext cx="1708620" cy="1486510"/>
        </a:xfrm>
        <a:prstGeom prst="rect">
          <a:avLst/>
        </a:prstGeom>
      </xdr:spPr>
    </xdr:pic>
    <xdr:clientData/>
  </xdr:twoCellAnchor>
  <xdr:twoCellAnchor editAs="oneCell">
    <xdr:from>
      <xdr:col>10</xdr:col>
      <xdr:colOff>119061</xdr:colOff>
      <xdr:row>285</xdr:row>
      <xdr:rowOff>142875</xdr:rowOff>
    </xdr:from>
    <xdr:to>
      <xdr:col>12</xdr:col>
      <xdr:colOff>530223</xdr:colOff>
      <xdr:row>294</xdr:row>
      <xdr:rowOff>79375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C919ACA-AC54-418F-8E6D-73DA762B4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6811" y="62656641"/>
          <a:ext cx="1625600" cy="1651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125015</xdr:colOff>
      <xdr:row>300</xdr:row>
      <xdr:rowOff>5952</xdr:rowOff>
    </xdr:from>
    <xdr:to>
      <xdr:col>12</xdr:col>
      <xdr:colOff>523477</xdr:colOff>
      <xdr:row>308</xdr:row>
      <xdr:rowOff>107552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8515AAD0-AAB0-4ECF-A456-977CEF409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2765" y="65377218"/>
          <a:ext cx="1612900" cy="1625600"/>
        </a:xfrm>
        <a:prstGeom prst="rect">
          <a:avLst/>
        </a:prstGeom>
      </xdr:spPr>
    </xdr:pic>
    <xdr:clientData/>
  </xdr:twoCellAnchor>
  <xdr:twoCellAnchor editAs="oneCell">
    <xdr:from>
      <xdr:col>10</xdr:col>
      <xdr:colOff>24845</xdr:colOff>
      <xdr:row>43</xdr:row>
      <xdr:rowOff>196897</xdr:rowOff>
    </xdr:from>
    <xdr:to>
      <xdr:col>12</xdr:col>
      <xdr:colOff>449350</xdr:colOff>
      <xdr:row>53</xdr:row>
      <xdr:rowOff>74545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7DA345-D94F-40F9-B01D-27834B25C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5" r="2995"/>
        <a:stretch/>
      </xdr:blipFill>
      <xdr:spPr>
        <a:xfrm>
          <a:off x="12581280" y="11477810"/>
          <a:ext cx="1650331" cy="1865474"/>
        </a:xfrm>
        <a:prstGeom prst="rect">
          <a:avLst/>
        </a:prstGeom>
      </xdr:spPr>
    </xdr:pic>
    <xdr:clientData/>
  </xdr:twoCellAnchor>
  <xdr:twoCellAnchor editAs="oneCell">
    <xdr:from>
      <xdr:col>10</xdr:col>
      <xdr:colOff>81045</xdr:colOff>
      <xdr:row>249</xdr:row>
      <xdr:rowOff>46015</xdr:rowOff>
    </xdr:from>
    <xdr:to>
      <xdr:col>11</xdr:col>
      <xdr:colOff>290733</xdr:colOff>
      <xdr:row>258</xdr:row>
      <xdr:rowOff>24217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3C2135-B839-4D1C-B759-FBBBB2E88F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46" t="15520" r="30212" b="5018"/>
        <a:stretch/>
      </xdr:blipFill>
      <xdr:spPr>
        <a:xfrm>
          <a:off x="12625470" y="52538290"/>
          <a:ext cx="819288" cy="1692702"/>
        </a:xfrm>
        <a:prstGeom prst="rect">
          <a:avLst/>
        </a:prstGeom>
      </xdr:spPr>
    </xdr:pic>
    <xdr:clientData/>
  </xdr:twoCellAnchor>
  <xdr:twoCellAnchor editAs="oneCell">
    <xdr:from>
      <xdr:col>11</xdr:col>
      <xdr:colOff>289975</xdr:colOff>
      <xdr:row>249</xdr:row>
      <xdr:rowOff>77147</xdr:rowOff>
    </xdr:from>
    <xdr:to>
      <xdr:col>12</xdr:col>
      <xdr:colOff>508762</xdr:colOff>
      <xdr:row>258</xdr:row>
      <xdr:rowOff>1614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5D50D4B-5545-41BB-8F1B-2A91A6F74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36" t="16306" r="27979" b="6291"/>
        <a:stretch/>
      </xdr:blipFill>
      <xdr:spPr>
        <a:xfrm>
          <a:off x="13444000" y="52569422"/>
          <a:ext cx="828387" cy="1638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ur-fishe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4"/>
  <sheetViews>
    <sheetView tabSelected="1" zoomScaleNormal="100" workbookViewId="0">
      <pane xSplit="227320" topLeftCell="BKY1"/>
      <selection activeCell="I319" sqref="I319"/>
      <selection pane="topRight" activeCell="BKY1" sqref="BKY1"/>
    </sheetView>
  </sheetViews>
  <sheetFormatPr defaultRowHeight="14.5" x14ac:dyDescent="0.35"/>
  <cols>
    <col min="1" max="1" width="11" style="16" customWidth="1"/>
    <col min="2" max="2" width="57.26953125" customWidth="1"/>
    <col min="3" max="3" width="13.54296875" customWidth="1"/>
    <col min="4" max="4" width="26.54296875" customWidth="1"/>
    <col min="5" max="5" width="18.54296875" customWidth="1"/>
    <col min="6" max="6" width="11.26953125" customWidth="1"/>
    <col min="7" max="7" width="8.7265625" customWidth="1"/>
    <col min="8" max="8" width="14.1796875" customWidth="1"/>
    <col min="10" max="10" width="17.81640625" style="13" customWidth="1"/>
    <col min="11" max="11" width="9.1796875" style="5" customWidth="1"/>
    <col min="12" max="12" width="9.1796875" customWidth="1"/>
    <col min="13" max="13" width="9" customWidth="1"/>
    <col min="14" max="14" width="4.54296875" customWidth="1"/>
    <col min="15" max="15" width="0" hidden="1" customWidth="1"/>
  </cols>
  <sheetData>
    <row r="1" spans="1:13" ht="228.75" customHeight="1" x14ac:dyDescent="0.35">
      <c r="A1" s="108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10"/>
    </row>
    <row r="2" spans="1:13" ht="21.75" customHeight="1" x14ac:dyDescent="0.35">
      <c r="A2" s="106" t="s">
        <v>0</v>
      </c>
      <c r="B2" s="75" t="s">
        <v>24</v>
      </c>
      <c r="C2" s="75" t="s">
        <v>25</v>
      </c>
      <c r="D2" s="75" t="s">
        <v>28</v>
      </c>
      <c r="E2" s="75" t="s">
        <v>29</v>
      </c>
      <c r="F2" s="96" t="s">
        <v>31</v>
      </c>
      <c r="G2" s="79" t="s">
        <v>32</v>
      </c>
      <c r="H2" s="80"/>
      <c r="I2" s="98" t="s">
        <v>35</v>
      </c>
      <c r="J2" s="77" t="s">
        <v>160</v>
      </c>
      <c r="K2" s="90" t="s">
        <v>140</v>
      </c>
      <c r="L2" s="91"/>
      <c r="M2" s="92"/>
    </row>
    <row r="3" spans="1:13" ht="23.25" customHeight="1" x14ac:dyDescent="0.35">
      <c r="A3" s="107"/>
      <c r="B3" s="76"/>
      <c r="C3" s="76"/>
      <c r="D3" s="76"/>
      <c r="E3" s="76"/>
      <c r="F3" s="97"/>
      <c r="G3" s="8" t="s">
        <v>33</v>
      </c>
      <c r="H3" s="8" t="s">
        <v>34</v>
      </c>
      <c r="I3" s="99"/>
      <c r="J3" s="78"/>
      <c r="K3" s="93"/>
      <c r="L3" s="94"/>
      <c r="M3" s="95"/>
    </row>
    <row r="4" spans="1:13" ht="22.5" customHeight="1" x14ac:dyDescent="0.35">
      <c r="A4" s="72" t="s">
        <v>506</v>
      </c>
      <c r="B4" s="73"/>
      <c r="C4" s="73"/>
      <c r="D4" s="73"/>
      <c r="E4" s="73"/>
      <c r="F4" s="73"/>
      <c r="G4" s="73"/>
      <c r="H4" s="73"/>
      <c r="I4" s="73"/>
      <c r="J4" s="74"/>
      <c r="K4" s="31" t="s">
        <v>139</v>
      </c>
      <c r="L4" s="32"/>
      <c r="M4" s="33"/>
    </row>
    <row r="5" spans="1:13" x14ac:dyDescent="0.35">
      <c r="A5" s="10" t="s">
        <v>1</v>
      </c>
      <c r="B5" s="2" t="s">
        <v>57</v>
      </c>
      <c r="C5" s="25" t="s">
        <v>26</v>
      </c>
      <c r="D5" s="25" t="s">
        <v>108</v>
      </c>
      <c r="E5" s="25" t="s">
        <v>30</v>
      </c>
      <c r="F5" s="19">
        <v>445</v>
      </c>
      <c r="G5" s="19"/>
      <c r="H5" s="3">
        <f>F5*G5</f>
        <v>0</v>
      </c>
      <c r="I5" s="19">
        <v>670</v>
      </c>
      <c r="J5" s="30"/>
      <c r="K5" s="47"/>
      <c r="L5" s="48"/>
      <c r="M5" s="49"/>
    </row>
    <row r="6" spans="1:13" x14ac:dyDescent="0.35">
      <c r="A6" s="10" t="s">
        <v>2</v>
      </c>
      <c r="B6" s="2" t="s">
        <v>58</v>
      </c>
      <c r="C6" s="25" t="s">
        <v>26</v>
      </c>
      <c r="D6" s="25" t="s">
        <v>108</v>
      </c>
      <c r="E6" s="25" t="s">
        <v>30</v>
      </c>
      <c r="F6" s="19">
        <v>445</v>
      </c>
      <c r="G6" s="19"/>
      <c r="H6" s="3">
        <f t="shared" ref="H6:H24" si="0">F6*G6</f>
        <v>0</v>
      </c>
      <c r="I6" s="19">
        <v>670</v>
      </c>
      <c r="J6" s="30"/>
      <c r="K6" s="47"/>
      <c r="L6" s="48"/>
      <c r="M6" s="49"/>
    </row>
    <row r="7" spans="1:13" x14ac:dyDescent="0.35">
      <c r="A7" s="10" t="s">
        <v>3</v>
      </c>
      <c r="B7" s="2" t="s">
        <v>59</v>
      </c>
      <c r="C7" s="25" t="s">
        <v>26</v>
      </c>
      <c r="D7" s="25" t="s">
        <v>108</v>
      </c>
      <c r="E7" s="25" t="s">
        <v>30</v>
      </c>
      <c r="F7" s="19">
        <v>445</v>
      </c>
      <c r="G7" s="19"/>
      <c r="H7" s="3">
        <f t="shared" si="0"/>
        <v>0</v>
      </c>
      <c r="I7" s="19">
        <v>670</v>
      </c>
      <c r="J7" s="30"/>
      <c r="K7" s="47"/>
      <c r="L7" s="48"/>
      <c r="M7" s="49"/>
    </row>
    <row r="8" spans="1:13" x14ac:dyDescent="0.35">
      <c r="A8" s="10" t="s">
        <v>4</v>
      </c>
      <c r="B8" s="2" t="s">
        <v>60</v>
      </c>
      <c r="C8" s="25" t="s">
        <v>26</v>
      </c>
      <c r="D8" s="25" t="s">
        <v>109</v>
      </c>
      <c r="E8" s="25" t="s">
        <v>30</v>
      </c>
      <c r="F8" s="19">
        <v>445</v>
      </c>
      <c r="G8" s="19"/>
      <c r="H8" s="3">
        <f t="shared" si="0"/>
        <v>0</v>
      </c>
      <c r="I8" s="19">
        <v>670</v>
      </c>
      <c r="J8" s="30"/>
      <c r="K8" s="47"/>
      <c r="L8" s="48"/>
      <c r="M8" s="49"/>
    </row>
    <row r="9" spans="1:13" x14ac:dyDescent="0.35">
      <c r="A9" s="10" t="s">
        <v>5</v>
      </c>
      <c r="B9" s="2" t="s">
        <v>61</v>
      </c>
      <c r="C9" s="25" t="s">
        <v>26</v>
      </c>
      <c r="D9" s="25" t="s">
        <v>110</v>
      </c>
      <c r="E9" s="25" t="s">
        <v>30</v>
      </c>
      <c r="F9" s="19">
        <v>445</v>
      </c>
      <c r="G9" s="19"/>
      <c r="H9" s="3">
        <f t="shared" si="0"/>
        <v>0</v>
      </c>
      <c r="I9" s="19">
        <v>670</v>
      </c>
      <c r="J9" s="30"/>
      <c r="K9" s="47"/>
      <c r="L9" s="48"/>
      <c r="M9" s="49"/>
    </row>
    <row r="10" spans="1:13" x14ac:dyDescent="0.35">
      <c r="A10" s="10" t="s">
        <v>6</v>
      </c>
      <c r="B10" s="2" t="s">
        <v>62</v>
      </c>
      <c r="C10" s="25" t="s">
        <v>26</v>
      </c>
      <c r="D10" s="25" t="s">
        <v>110</v>
      </c>
      <c r="E10" s="25" t="s">
        <v>30</v>
      </c>
      <c r="F10" s="19">
        <v>445</v>
      </c>
      <c r="G10" s="19"/>
      <c r="H10" s="3">
        <f t="shared" si="0"/>
        <v>0</v>
      </c>
      <c r="I10" s="19">
        <v>670</v>
      </c>
      <c r="J10" s="30"/>
      <c r="K10" s="47"/>
      <c r="L10" s="48"/>
      <c r="M10" s="49"/>
    </row>
    <row r="11" spans="1:13" x14ac:dyDescent="0.35">
      <c r="A11" s="10" t="s">
        <v>7</v>
      </c>
      <c r="B11" s="2" t="s">
        <v>63</v>
      </c>
      <c r="C11" s="25" t="s">
        <v>26</v>
      </c>
      <c r="D11" s="25" t="s">
        <v>109</v>
      </c>
      <c r="E11" s="25" t="s">
        <v>30</v>
      </c>
      <c r="F11" s="19">
        <v>445</v>
      </c>
      <c r="G11" s="19"/>
      <c r="H11" s="3">
        <f t="shared" si="0"/>
        <v>0</v>
      </c>
      <c r="I11" s="19">
        <v>670</v>
      </c>
      <c r="J11" s="30"/>
      <c r="K11" s="47"/>
      <c r="L11" s="48"/>
      <c r="M11" s="49"/>
    </row>
    <row r="12" spans="1:13" x14ac:dyDescent="0.35">
      <c r="A12" s="10" t="s">
        <v>8</v>
      </c>
      <c r="B12" s="2" t="s">
        <v>64</v>
      </c>
      <c r="C12" s="25" t="s">
        <v>26</v>
      </c>
      <c r="D12" s="25" t="s">
        <v>110</v>
      </c>
      <c r="E12" s="25" t="s">
        <v>30</v>
      </c>
      <c r="F12" s="19">
        <v>445</v>
      </c>
      <c r="G12" s="19"/>
      <c r="H12" s="3">
        <f t="shared" si="0"/>
        <v>0</v>
      </c>
      <c r="I12" s="19">
        <v>670</v>
      </c>
      <c r="J12" s="30"/>
      <c r="K12" s="47"/>
      <c r="L12" s="48"/>
      <c r="M12" s="49"/>
    </row>
    <row r="13" spans="1:13" x14ac:dyDescent="0.35">
      <c r="A13" s="10" t="s">
        <v>9</v>
      </c>
      <c r="B13" s="17" t="s">
        <v>65</v>
      </c>
      <c r="C13" s="25" t="s">
        <v>26</v>
      </c>
      <c r="D13" s="25" t="s">
        <v>109</v>
      </c>
      <c r="E13" s="25" t="s">
        <v>30</v>
      </c>
      <c r="F13" s="19">
        <v>445</v>
      </c>
      <c r="G13" s="19"/>
      <c r="H13" s="3">
        <f t="shared" si="0"/>
        <v>0</v>
      </c>
      <c r="I13" s="19">
        <v>670</v>
      </c>
      <c r="J13" s="30" t="s">
        <v>601</v>
      </c>
      <c r="K13" s="47"/>
      <c r="L13" s="48"/>
      <c r="M13" s="49"/>
    </row>
    <row r="14" spans="1:13" x14ac:dyDescent="0.35">
      <c r="A14" s="10" t="s">
        <v>10</v>
      </c>
      <c r="B14" s="2" t="s">
        <v>66</v>
      </c>
      <c r="C14" s="25" t="s">
        <v>26</v>
      </c>
      <c r="D14" s="25" t="s">
        <v>108</v>
      </c>
      <c r="E14" s="25" t="s">
        <v>30</v>
      </c>
      <c r="F14" s="19">
        <v>445</v>
      </c>
      <c r="G14" s="19"/>
      <c r="H14" s="3">
        <f t="shared" si="0"/>
        <v>0</v>
      </c>
      <c r="I14" s="19">
        <v>670</v>
      </c>
      <c r="J14" s="30"/>
      <c r="K14" s="47"/>
      <c r="L14" s="48"/>
      <c r="M14" s="49"/>
    </row>
    <row r="15" spans="1:13" x14ac:dyDescent="0.35">
      <c r="A15" s="10" t="s">
        <v>11</v>
      </c>
      <c r="B15" s="2" t="s">
        <v>67</v>
      </c>
      <c r="C15" s="25" t="s">
        <v>26</v>
      </c>
      <c r="D15" s="25" t="s">
        <v>112</v>
      </c>
      <c r="E15" s="25" t="s">
        <v>30</v>
      </c>
      <c r="F15" s="19">
        <v>445</v>
      </c>
      <c r="G15" s="19"/>
      <c r="H15" s="3">
        <f t="shared" si="0"/>
        <v>0</v>
      </c>
      <c r="I15" s="19">
        <v>670</v>
      </c>
      <c r="J15" s="30"/>
      <c r="K15" s="47"/>
      <c r="L15" s="48"/>
      <c r="M15" s="49"/>
    </row>
    <row r="16" spans="1:13" x14ac:dyDescent="0.35">
      <c r="A16" s="10" t="s">
        <v>12</v>
      </c>
      <c r="B16" s="2" t="s">
        <v>68</v>
      </c>
      <c r="C16" s="25" t="s">
        <v>26</v>
      </c>
      <c r="D16" s="25" t="s">
        <v>108</v>
      </c>
      <c r="E16" s="25" t="s">
        <v>30</v>
      </c>
      <c r="F16" s="19">
        <v>445</v>
      </c>
      <c r="G16" s="19"/>
      <c r="H16" s="3">
        <f t="shared" si="0"/>
        <v>0</v>
      </c>
      <c r="I16" s="19">
        <v>670</v>
      </c>
      <c r="J16" s="30"/>
      <c r="K16" s="47"/>
      <c r="L16" s="48"/>
      <c r="M16" s="49"/>
    </row>
    <row r="17" spans="1:13" x14ac:dyDescent="0.35">
      <c r="A17" s="10" t="s">
        <v>13</v>
      </c>
      <c r="B17" s="2" t="s">
        <v>69</v>
      </c>
      <c r="C17" s="25" t="s">
        <v>26</v>
      </c>
      <c r="D17" s="25" t="s">
        <v>111</v>
      </c>
      <c r="E17" s="25" t="s">
        <v>30</v>
      </c>
      <c r="F17" s="19">
        <v>445</v>
      </c>
      <c r="G17" s="19"/>
      <c r="H17" s="3">
        <f t="shared" si="0"/>
        <v>0</v>
      </c>
      <c r="I17" s="19">
        <v>670</v>
      </c>
      <c r="J17" s="30"/>
      <c r="K17" s="47"/>
      <c r="L17" s="48"/>
      <c r="M17" s="49"/>
    </row>
    <row r="18" spans="1:13" x14ac:dyDescent="0.35">
      <c r="A18" s="10" t="s">
        <v>14</v>
      </c>
      <c r="B18" s="2" t="s">
        <v>70</v>
      </c>
      <c r="C18" s="25" t="s">
        <v>26</v>
      </c>
      <c r="D18" s="25" t="s">
        <v>112</v>
      </c>
      <c r="E18" s="25" t="s">
        <v>30</v>
      </c>
      <c r="F18" s="19">
        <v>445</v>
      </c>
      <c r="G18" s="30"/>
      <c r="H18" s="3">
        <f t="shared" si="0"/>
        <v>0</v>
      </c>
      <c r="I18" s="19">
        <v>670</v>
      </c>
      <c r="J18" s="30"/>
      <c r="K18" s="47"/>
      <c r="L18" s="48"/>
      <c r="M18" s="49"/>
    </row>
    <row r="19" spans="1:13" x14ac:dyDescent="0.35">
      <c r="A19" s="10" t="s">
        <v>51</v>
      </c>
      <c r="B19" s="2" t="s">
        <v>71</v>
      </c>
      <c r="C19" s="25" t="s">
        <v>26</v>
      </c>
      <c r="D19" s="25" t="s">
        <v>107</v>
      </c>
      <c r="E19" s="25" t="s">
        <v>30</v>
      </c>
      <c r="F19" s="19">
        <v>445</v>
      </c>
      <c r="G19" s="19"/>
      <c r="H19" s="3">
        <f t="shared" si="0"/>
        <v>0</v>
      </c>
      <c r="I19" s="19">
        <v>670</v>
      </c>
      <c r="J19" s="30"/>
      <c r="K19" s="47"/>
      <c r="L19" s="48"/>
      <c r="M19" s="49"/>
    </row>
    <row r="20" spans="1:13" x14ac:dyDescent="0.35">
      <c r="A20" s="10" t="s">
        <v>52</v>
      </c>
      <c r="B20" s="2" t="s">
        <v>72</v>
      </c>
      <c r="C20" s="25" t="s">
        <v>26</v>
      </c>
      <c r="D20" s="25" t="s">
        <v>109</v>
      </c>
      <c r="E20" s="25" t="s">
        <v>30</v>
      </c>
      <c r="F20" s="19">
        <v>445</v>
      </c>
      <c r="G20" s="19"/>
      <c r="H20" s="3">
        <f t="shared" si="0"/>
        <v>0</v>
      </c>
      <c r="I20" s="19">
        <v>670</v>
      </c>
      <c r="J20" s="30"/>
      <c r="K20" s="47"/>
      <c r="L20" s="48"/>
      <c r="M20" s="49"/>
    </row>
    <row r="21" spans="1:13" x14ac:dyDescent="0.35">
      <c r="A21" s="10" t="s">
        <v>203</v>
      </c>
      <c r="B21" s="2" t="s">
        <v>251</v>
      </c>
      <c r="C21" s="25" t="s">
        <v>26</v>
      </c>
      <c r="D21" s="25" t="s">
        <v>108</v>
      </c>
      <c r="E21" s="25" t="s">
        <v>30</v>
      </c>
      <c r="F21" s="19">
        <v>445</v>
      </c>
      <c r="G21" s="19"/>
      <c r="H21" s="3">
        <f t="shared" si="0"/>
        <v>0</v>
      </c>
      <c r="I21" s="19">
        <v>670</v>
      </c>
      <c r="J21" s="30"/>
      <c r="K21" s="47"/>
      <c r="L21" s="48"/>
      <c r="M21" s="49"/>
    </row>
    <row r="22" spans="1:13" x14ac:dyDescent="0.35">
      <c r="A22" s="10" t="s">
        <v>206</v>
      </c>
      <c r="B22" s="2" t="s">
        <v>252</v>
      </c>
      <c r="C22" s="25" t="s">
        <v>26</v>
      </c>
      <c r="D22" s="25" t="s">
        <v>109</v>
      </c>
      <c r="E22" s="25" t="s">
        <v>30</v>
      </c>
      <c r="F22" s="19">
        <v>445</v>
      </c>
      <c r="G22" s="19"/>
      <c r="H22" s="3">
        <f t="shared" si="0"/>
        <v>0</v>
      </c>
      <c r="I22" s="19">
        <v>670</v>
      </c>
      <c r="J22" s="30"/>
      <c r="K22" s="47"/>
      <c r="L22" s="48"/>
      <c r="M22" s="49"/>
    </row>
    <row r="23" spans="1:13" x14ac:dyDescent="0.35">
      <c r="A23" s="10" t="s">
        <v>205</v>
      </c>
      <c r="B23" s="2" t="s">
        <v>253</v>
      </c>
      <c r="C23" s="25" t="s">
        <v>26</v>
      </c>
      <c r="D23" s="25" t="s">
        <v>107</v>
      </c>
      <c r="E23" s="25" t="s">
        <v>30</v>
      </c>
      <c r="F23" s="19">
        <v>445</v>
      </c>
      <c r="G23" s="19"/>
      <c r="H23" s="3">
        <f t="shared" si="0"/>
        <v>0</v>
      </c>
      <c r="I23" s="19">
        <v>670</v>
      </c>
      <c r="J23" s="30"/>
      <c r="K23" s="47"/>
      <c r="L23" s="48"/>
      <c r="M23" s="49"/>
    </row>
    <row r="24" spans="1:13" x14ac:dyDescent="0.35">
      <c r="A24" s="10" t="s">
        <v>204</v>
      </c>
      <c r="B24" s="2" t="s">
        <v>254</v>
      </c>
      <c r="C24" s="25" t="s">
        <v>26</v>
      </c>
      <c r="D24" s="25" t="s">
        <v>112</v>
      </c>
      <c r="E24" s="25" t="s">
        <v>30</v>
      </c>
      <c r="F24" s="19">
        <v>445</v>
      </c>
      <c r="G24" s="19"/>
      <c r="H24" s="3">
        <f t="shared" si="0"/>
        <v>0</v>
      </c>
      <c r="I24" s="19">
        <v>670</v>
      </c>
      <c r="J24" s="30"/>
      <c r="K24" s="47"/>
      <c r="L24" s="48"/>
      <c r="M24" s="49"/>
    </row>
    <row r="25" spans="1:13" ht="21.75" customHeight="1" x14ac:dyDescent="0.35">
      <c r="A25" s="81" t="s">
        <v>507</v>
      </c>
      <c r="B25" s="82"/>
      <c r="C25" s="82"/>
      <c r="D25" s="82"/>
      <c r="E25" s="82"/>
      <c r="F25" s="82"/>
      <c r="G25" s="82"/>
      <c r="H25" s="82"/>
      <c r="I25" s="82"/>
      <c r="J25" s="83"/>
      <c r="K25" s="34"/>
      <c r="L25" s="6"/>
      <c r="M25" s="35"/>
    </row>
    <row r="26" spans="1:13" x14ac:dyDescent="0.35">
      <c r="A26" s="10" t="s">
        <v>37</v>
      </c>
      <c r="B26" s="1" t="s">
        <v>73</v>
      </c>
      <c r="C26" s="19" t="s">
        <v>36</v>
      </c>
      <c r="D26" s="25" t="s">
        <v>108</v>
      </c>
      <c r="E26" s="19" t="s">
        <v>30</v>
      </c>
      <c r="F26" s="19">
        <v>445</v>
      </c>
      <c r="G26" s="19"/>
      <c r="H26" s="3">
        <f t="shared" ref="H26:H33" si="1">F26*G26</f>
        <v>0</v>
      </c>
      <c r="I26" s="19">
        <v>670</v>
      </c>
      <c r="J26" s="30"/>
      <c r="K26" s="47"/>
      <c r="L26" s="48"/>
      <c r="M26" s="49"/>
    </row>
    <row r="27" spans="1:13" x14ac:dyDescent="0.35">
      <c r="A27" s="10" t="s">
        <v>38</v>
      </c>
      <c r="B27" s="1" t="s">
        <v>74</v>
      </c>
      <c r="C27" s="19" t="s">
        <v>36</v>
      </c>
      <c r="D27" s="25" t="s">
        <v>110</v>
      </c>
      <c r="E27" s="19" t="s">
        <v>30</v>
      </c>
      <c r="F27" s="19">
        <v>445</v>
      </c>
      <c r="G27" s="19"/>
      <c r="H27" s="3">
        <f t="shared" si="1"/>
        <v>0</v>
      </c>
      <c r="I27" s="19">
        <v>670</v>
      </c>
      <c r="J27" s="30"/>
      <c r="K27" s="47"/>
      <c r="L27" s="48"/>
      <c r="M27" s="49"/>
    </row>
    <row r="28" spans="1:13" x14ac:dyDescent="0.35">
      <c r="A28" s="10" t="s">
        <v>39</v>
      </c>
      <c r="B28" s="1" t="s">
        <v>75</v>
      </c>
      <c r="C28" s="19" t="s">
        <v>36</v>
      </c>
      <c r="D28" s="25" t="s">
        <v>109</v>
      </c>
      <c r="E28" s="19" t="s">
        <v>30</v>
      </c>
      <c r="F28" s="19">
        <v>445</v>
      </c>
      <c r="G28" s="19"/>
      <c r="H28" s="3">
        <f t="shared" si="1"/>
        <v>0</v>
      </c>
      <c r="I28" s="19">
        <v>670</v>
      </c>
      <c r="J28" s="30"/>
      <c r="K28" s="47"/>
      <c r="L28" s="48"/>
      <c r="M28" s="49"/>
    </row>
    <row r="29" spans="1:13" x14ac:dyDescent="0.35">
      <c r="A29" s="10" t="s">
        <v>40</v>
      </c>
      <c r="B29" s="1" t="s">
        <v>76</v>
      </c>
      <c r="C29" s="19" t="s">
        <v>36</v>
      </c>
      <c r="D29" s="19" t="s">
        <v>107</v>
      </c>
      <c r="E29" s="19" t="s">
        <v>30</v>
      </c>
      <c r="F29" s="19">
        <v>445</v>
      </c>
      <c r="G29" s="19"/>
      <c r="H29" s="3">
        <f t="shared" si="1"/>
        <v>0</v>
      </c>
      <c r="I29" s="19">
        <v>670</v>
      </c>
      <c r="J29" s="30"/>
      <c r="K29" s="47"/>
      <c r="L29" s="48"/>
      <c r="M29" s="49"/>
    </row>
    <row r="30" spans="1:13" x14ac:dyDescent="0.35">
      <c r="A30" s="10" t="s">
        <v>41</v>
      </c>
      <c r="B30" s="1" t="s">
        <v>77</v>
      </c>
      <c r="C30" s="19" t="s">
        <v>36</v>
      </c>
      <c r="D30" s="25" t="s">
        <v>108</v>
      </c>
      <c r="E30" s="19" t="s">
        <v>30</v>
      </c>
      <c r="F30" s="19">
        <v>445</v>
      </c>
      <c r="G30" s="19"/>
      <c r="H30" s="3">
        <f t="shared" si="1"/>
        <v>0</v>
      </c>
      <c r="I30" s="19">
        <v>670</v>
      </c>
      <c r="J30" s="30"/>
      <c r="K30" s="47"/>
      <c r="L30" s="48"/>
      <c r="M30" s="49"/>
    </row>
    <row r="31" spans="1:13" x14ac:dyDescent="0.35">
      <c r="A31" s="10" t="s">
        <v>42</v>
      </c>
      <c r="B31" s="1" t="s">
        <v>78</v>
      </c>
      <c r="C31" s="19" t="s">
        <v>36</v>
      </c>
      <c r="D31" s="25" t="s">
        <v>112</v>
      </c>
      <c r="E31" s="19" t="s">
        <v>30</v>
      </c>
      <c r="F31" s="19">
        <v>445</v>
      </c>
      <c r="G31" s="19"/>
      <c r="H31" s="3">
        <f t="shared" si="1"/>
        <v>0</v>
      </c>
      <c r="I31" s="19">
        <v>670</v>
      </c>
      <c r="J31" s="30"/>
      <c r="K31" s="47"/>
      <c r="L31" s="48"/>
      <c r="M31" s="49"/>
    </row>
    <row r="32" spans="1:13" x14ac:dyDescent="0.35">
      <c r="A32" s="10" t="s">
        <v>43</v>
      </c>
      <c r="B32" s="1" t="s">
        <v>79</v>
      </c>
      <c r="C32" s="19" t="s">
        <v>36</v>
      </c>
      <c r="D32" s="25" t="s">
        <v>109</v>
      </c>
      <c r="E32" s="19" t="s">
        <v>30</v>
      </c>
      <c r="F32" s="19">
        <v>445</v>
      </c>
      <c r="G32" s="19"/>
      <c r="H32" s="3">
        <f t="shared" si="1"/>
        <v>0</v>
      </c>
      <c r="I32" s="19">
        <v>670</v>
      </c>
      <c r="J32" s="30"/>
      <c r="K32" s="47"/>
      <c r="L32" s="48"/>
      <c r="M32" s="49"/>
    </row>
    <row r="33" spans="1:13" x14ac:dyDescent="0.35">
      <c r="A33" s="10" t="s">
        <v>45</v>
      </c>
      <c r="B33" s="1" t="s">
        <v>80</v>
      </c>
      <c r="C33" s="19" t="s">
        <v>36</v>
      </c>
      <c r="D33" s="25" t="s">
        <v>108</v>
      </c>
      <c r="E33" s="19" t="s">
        <v>30</v>
      </c>
      <c r="F33" s="19">
        <v>445</v>
      </c>
      <c r="G33" s="19"/>
      <c r="H33" s="3">
        <f t="shared" si="1"/>
        <v>0</v>
      </c>
      <c r="I33" s="19">
        <v>670</v>
      </c>
      <c r="J33" s="30"/>
      <c r="K33" s="47"/>
      <c r="L33" s="48"/>
      <c r="M33" s="49"/>
    </row>
    <row r="34" spans="1:13" x14ac:dyDescent="0.35">
      <c r="A34" s="10" t="s">
        <v>44</v>
      </c>
      <c r="B34" s="1" t="s">
        <v>81</v>
      </c>
      <c r="C34" s="19" t="s">
        <v>36</v>
      </c>
      <c r="D34" s="25" t="s">
        <v>112</v>
      </c>
      <c r="E34" s="25" t="s">
        <v>30</v>
      </c>
      <c r="F34" s="19">
        <v>445</v>
      </c>
      <c r="G34" s="19"/>
      <c r="H34" s="3">
        <f t="shared" ref="H34:H54" si="2">F34*G34</f>
        <v>0</v>
      </c>
      <c r="I34" s="19">
        <v>670</v>
      </c>
      <c r="J34" s="30" t="s">
        <v>601</v>
      </c>
      <c r="K34" s="47"/>
      <c r="L34" s="48"/>
      <c r="M34" s="49"/>
    </row>
    <row r="35" spans="1:13" x14ac:dyDescent="0.35">
      <c r="A35" s="10" t="s">
        <v>46</v>
      </c>
      <c r="B35" s="1" t="s">
        <v>82</v>
      </c>
      <c r="C35" s="19" t="s">
        <v>36</v>
      </c>
      <c r="D35" s="19" t="s">
        <v>114</v>
      </c>
      <c r="E35" s="25" t="s">
        <v>30</v>
      </c>
      <c r="F35" s="19">
        <v>445</v>
      </c>
      <c r="G35" s="19"/>
      <c r="H35" s="3">
        <f t="shared" si="2"/>
        <v>0</v>
      </c>
      <c r="I35" s="19">
        <v>670</v>
      </c>
      <c r="J35" s="30"/>
      <c r="K35" s="47"/>
      <c r="L35" s="48"/>
      <c r="M35" s="49"/>
    </row>
    <row r="36" spans="1:13" x14ac:dyDescent="0.35">
      <c r="A36" s="10" t="s">
        <v>47</v>
      </c>
      <c r="B36" s="1" t="s">
        <v>83</v>
      </c>
      <c r="C36" s="19" t="s">
        <v>36</v>
      </c>
      <c r="D36" s="19" t="s">
        <v>115</v>
      </c>
      <c r="E36" s="25" t="s">
        <v>30</v>
      </c>
      <c r="F36" s="19">
        <v>445</v>
      </c>
      <c r="G36" s="19"/>
      <c r="H36" s="3">
        <f t="shared" si="2"/>
        <v>0</v>
      </c>
      <c r="I36" s="19">
        <v>670</v>
      </c>
      <c r="J36" s="30"/>
      <c r="K36" s="47"/>
      <c r="L36" s="48"/>
      <c r="M36" s="49"/>
    </row>
    <row r="37" spans="1:13" x14ac:dyDescent="0.35">
      <c r="A37" s="10" t="s">
        <v>48</v>
      </c>
      <c r="B37" s="1" t="s">
        <v>84</v>
      </c>
      <c r="C37" s="19" t="s">
        <v>36</v>
      </c>
      <c r="D37" s="19" t="s">
        <v>113</v>
      </c>
      <c r="E37" s="25" t="s">
        <v>30</v>
      </c>
      <c r="F37" s="19">
        <v>445</v>
      </c>
      <c r="G37" s="19"/>
      <c r="H37" s="3">
        <f t="shared" si="2"/>
        <v>0</v>
      </c>
      <c r="I37" s="19">
        <v>670</v>
      </c>
      <c r="J37" s="30"/>
      <c r="K37" s="47"/>
      <c r="L37" s="48"/>
      <c r="M37" s="49"/>
    </row>
    <row r="38" spans="1:13" x14ac:dyDescent="0.35">
      <c r="A38" s="10" t="s">
        <v>56</v>
      </c>
      <c r="B38" s="2" t="s">
        <v>85</v>
      </c>
      <c r="C38" s="19" t="s">
        <v>36</v>
      </c>
      <c r="D38" s="25" t="s">
        <v>108</v>
      </c>
      <c r="E38" s="25" t="s">
        <v>30</v>
      </c>
      <c r="F38" s="19">
        <v>445</v>
      </c>
      <c r="G38" s="19"/>
      <c r="H38" s="3">
        <f t="shared" si="2"/>
        <v>0</v>
      </c>
      <c r="I38" s="19">
        <v>670</v>
      </c>
      <c r="J38" s="30"/>
      <c r="K38" s="47"/>
      <c r="L38" s="48"/>
      <c r="M38" s="49"/>
    </row>
    <row r="39" spans="1:13" x14ac:dyDescent="0.35">
      <c r="A39" s="10" t="s">
        <v>55</v>
      </c>
      <c r="B39" s="1" t="s">
        <v>86</v>
      </c>
      <c r="C39" s="19" t="s">
        <v>36</v>
      </c>
      <c r="D39" s="25" t="s">
        <v>126</v>
      </c>
      <c r="E39" s="25" t="s">
        <v>30</v>
      </c>
      <c r="F39" s="19">
        <v>445</v>
      </c>
      <c r="G39" s="19"/>
      <c r="H39" s="3">
        <f t="shared" si="2"/>
        <v>0</v>
      </c>
      <c r="I39" s="19">
        <v>670</v>
      </c>
      <c r="J39" s="30"/>
      <c r="K39" s="47"/>
      <c r="L39" s="48"/>
      <c r="M39" s="49"/>
    </row>
    <row r="40" spans="1:13" x14ac:dyDescent="0.35">
      <c r="A40" s="10" t="s">
        <v>93</v>
      </c>
      <c r="B40" s="1" t="s">
        <v>119</v>
      </c>
      <c r="C40" s="19" t="s">
        <v>36</v>
      </c>
      <c r="D40" s="19" t="s">
        <v>94</v>
      </c>
      <c r="E40" s="25" t="s">
        <v>30</v>
      </c>
      <c r="F40" s="19">
        <v>445</v>
      </c>
      <c r="G40" s="19"/>
      <c r="H40" s="3">
        <f t="shared" si="2"/>
        <v>0</v>
      </c>
      <c r="I40" s="19">
        <v>670</v>
      </c>
      <c r="J40" s="30" t="s">
        <v>601</v>
      </c>
      <c r="K40" s="47"/>
      <c r="L40" s="48"/>
      <c r="M40" s="49"/>
    </row>
    <row r="41" spans="1:13" x14ac:dyDescent="0.35">
      <c r="A41" s="10" t="s">
        <v>92</v>
      </c>
      <c r="B41" s="1" t="s">
        <v>91</v>
      </c>
      <c r="C41" s="19" t="s">
        <v>36</v>
      </c>
      <c r="D41" s="19" t="s">
        <v>95</v>
      </c>
      <c r="E41" s="25" t="s">
        <v>30</v>
      </c>
      <c r="F41" s="19">
        <v>445</v>
      </c>
      <c r="G41" s="19"/>
      <c r="H41" s="3">
        <f t="shared" si="2"/>
        <v>0</v>
      </c>
      <c r="I41" s="19">
        <v>670</v>
      </c>
      <c r="J41" s="30"/>
      <c r="K41" s="47"/>
      <c r="L41" s="48"/>
      <c r="M41" s="49"/>
    </row>
    <row r="42" spans="1:13" x14ac:dyDescent="0.35">
      <c r="A42" s="10" t="s">
        <v>54</v>
      </c>
      <c r="B42" s="2" t="s">
        <v>87</v>
      </c>
      <c r="C42" s="19" t="s">
        <v>36</v>
      </c>
      <c r="D42" s="19" t="s">
        <v>116</v>
      </c>
      <c r="E42" s="25" t="s">
        <v>30</v>
      </c>
      <c r="F42" s="19">
        <v>445</v>
      </c>
      <c r="G42" s="19"/>
      <c r="H42" s="3">
        <f t="shared" si="2"/>
        <v>0</v>
      </c>
      <c r="I42" s="19">
        <v>670</v>
      </c>
      <c r="J42" s="30"/>
      <c r="K42" s="47"/>
      <c r="L42" s="48"/>
      <c r="M42" s="49"/>
    </row>
    <row r="43" spans="1:13" x14ac:dyDescent="0.35">
      <c r="A43" s="10" t="s">
        <v>53</v>
      </c>
      <c r="B43" s="2" t="s">
        <v>88</v>
      </c>
      <c r="C43" s="19" t="s">
        <v>36</v>
      </c>
      <c r="D43" s="19" t="s">
        <v>117</v>
      </c>
      <c r="E43" s="25" t="s">
        <v>30</v>
      </c>
      <c r="F43" s="19">
        <v>445</v>
      </c>
      <c r="G43" s="19"/>
      <c r="H43" s="3">
        <f t="shared" si="2"/>
        <v>0</v>
      </c>
      <c r="I43" s="19">
        <v>670</v>
      </c>
      <c r="J43" s="30"/>
      <c r="K43" s="47"/>
      <c r="L43" s="48"/>
      <c r="M43" s="49"/>
    </row>
    <row r="44" spans="1:13" ht="21.75" customHeight="1" x14ac:dyDescent="0.35">
      <c r="A44" s="55" t="s">
        <v>620</v>
      </c>
      <c r="B44" s="56"/>
      <c r="C44" s="56"/>
      <c r="D44" s="56"/>
      <c r="E44" s="56"/>
      <c r="F44" s="56"/>
      <c r="G44" s="56"/>
      <c r="H44" s="56"/>
      <c r="I44" s="56"/>
      <c r="J44" s="57"/>
      <c r="K44" s="34"/>
      <c r="L44" s="6"/>
      <c r="M44" s="35"/>
    </row>
    <row r="45" spans="1:13" ht="15" customHeight="1" x14ac:dyDescent="0.35">
      <c r="A45" s="10" t="s">
        <v>603</v>
      </c>
      <c r="B45" s="1" t="s">
        <v>621</v>
      </c>
      <c r="C45" s="19" t="s">
        <v>36</v>
      </c>
      <c r="D45" s="40" t="s">
        <v>617</v>
      </c>
      <c r="E45" s="25" t="s">
        <v>602</v>
      </c>
      <c r="F45" s="39">
        <v>533</v>
      </c>
      <c r="G45" s="19"/>
      <c r="H45" s="3">
        <f t="shared" si="2"/>
        <v>0</v>
      </c>
      <c r="I45" s="39">
        <v>820</v>
      </c>
      <c r="J45" s="38"/>
      <c r="K45" s="47"/>
      <c r="L45" s="48"/>
      <c r="M45" s="49"/>
    </row>
    <row r="46" spans="1:13" ht="15" customHeight="1" x14ac:dyDescent="0.35">
      <c r="A46" s="10" t="s">
        <v>604</v>
      </c>
      <c r="B46" s="1" t="s">
        <v>622</v>
      </c>
      <c r="C46" s="19" t="s">
        <v>36</v>
      </c>
      <c r="D46" s="40" t="s">
        <v>617</v>
      </c>
      <c r="E46" s="25" t="s">
        <v>602</v>
      </c>
      <c r="F46" s="39">
        <v>533</v>
      </c>
      <c r="G46" s="19"/>
      <c r="H46" s="3">
        <f t="shared" si="2"/>
        <v>0</v>
      </c>
      <c r="I46" s="39">
        <v>820</v>
      </c>
      <c r="J46" s="38"/>
      <c r="K46" s="47"/>
      <c r="L46" s="48"/>
      <c r="M46" s="49"/>
    </row>
    <row r="47" spans="1:13" ht="15" customHeight="1" x14ac:dyDescent="0.35">
      <c r="A47" s="10" t="s">
        <v>605</v>
      </c>
      <c r="B47" s="1" t="s">
        <v>623</v>
      </c>
      <c r="C47" s="19" t="s">
        <v>36</v>
      </c>
      <c r="D47" s="40" t="s">
        <v>617</v>
      </c>
      <c r="E47" s="25" t="s">
        <v>602</v>
      </c>
      <c r="F47" s="39">
        <v>533</v>
      </c>
      <c r="G47" s="19"/>
      <c r="H47" s="3">
        <f t="shared" si="2"/>
        <v>0</v>
      </c>
      <c r="I47" s="39">
        <v>820</v>
      </c>
      <c r="J47" s="38"/>
      <c r="K47" s="47"/>
      <c r="L47" s="48"/>
      <c r="M47" s="49"/>
    </row>
    <row r="48" spans="1:13" ht="15" customHeight="1" x14ac:dyDescent="0.35">
      <c r="A48" s="10" t="s">
        <v>606</v>
      </c>
      <c r="B48" s="1" t="s">
        <v>624</v>
      </c>
      <c r="C48" s="19" t="s">
        <v>36</v>
      </c>
      <c r="D48" s="40" t="s">
        <v>617</v>
      </c>
      <c r="E48" s="25" t="s">
        <v>602</v>
      </c>
      <c r="F48" s="39">
        <v>533</v>
      </c>
      <c r="G48" s="19"/>
      <c r="H48" s="3">
        <f t="shared" si="2"/>
        <v>0</v>
      </c>
      <c r="I48" s="39">
        <v>820</v>
      </c>
      <c r="J48" s="38"/>
      <c r="K48" s="47"/>
      <c r="L48" s="48"/>
      <c r="M48" s="49"/>
    </row>
    <row r="49" spans="1:13" ht="15" customHeight="1" x14ac:dyDescent="0.35">
      <c r="A49" s="10" t="s">
        <v>607</v>
      </c>
      <c r="B49" s="1" t="s">
        <v>625</v>
      </c>
      <c r="C49" s="19" t="s">
        <v>36</v>
      </c>
      <c r="D49" s="40" t="s">
        <v>617</v>
      </c>
      <c r="E49" s="25" t="s">
        <v>602</v>
      </c>
      <c r="F49" s="39">
        <v>533</v>
      </c>
      <c r="G49" s="19"/>
      <c r="H49" s="3">
        <f t="shared" si="2"/>
        <v>0</v>
      </c>
      <c r="I49" s="39">
        <v>820</v>
      </c>
      <c r="J49" s="38"/>
      <c r="K49" s="47"/>
      <c r="L49" s="48"/>
      <c r="M49" s="49"/>
    </row>
    <row r="50" spans="1:13" ht="15" customHeight="1" x14ac:dyDescent="0.35">
      <c r="A50" s="10" t="s">
        <v>608</v>
      </c>
      <c r="B50" s="2" t="s">
        <v>626</v>
      </c>
      <c r="C50" s="19" t="s">
        <v>36</v>
      </c>
      <c r="D50" s="40" t="s">
        <v>617</v>
      </c>
      <c r="E50" s="25" t="s">
        <v>602</v>
      </c>
      <c r="F50" s="39">
        <v>533</v>
      </c>
      <c r="G50" s="19"/>
      <c r="H50" s="3">
        <f t="shared" si="2"/>
        <v>0</v>
      </c>
      <c r="I50" s="39">
        <v>820</v>
      </c>
      <c r="J50" s="38"/>
      <c r="K50" s="47"/>
      <c r="L50" s="48"/>
      <c r="M50" s="49"/>
    </row>
    <row r="51" spans="1:13" ht="15" customHeight="1" x14ac:dyDescent="0.35">
      <c r="A51" s="10" t="s">
        <v>609</v>
      </c>
      <c r="B51" s="2" t="s">
        <v>627</v>
      </c>
      <c r="C51" s="19" t="s">
        <v>36</v>
      </c>
      <c r="D51" s="40" t="s">
        <v>617</v>
      </c>
      <c r="E51" s="25" t="s">
        <v>602</v>
      </c>
      <c r="F51" s="39">
        <v>533</v>
      </c>
      <c r="G51" s="19"/>
      <c r="H51" s="3">
        <f t="shared" si="2"/>
        <v>0</v>
      </c>
      <c r="I51" s="39">
        <v>820</v>
      </c>
      <c r="J51" s="38"/>
      <c r="K51" s="47"/>
      <c r="L51" s="48"/>
      <c r="M51" s="49"/>
    </row>
    <row r="52" spans="1:13" ht="15" customHeight="1" x14ac:dyDescent="0.35">
      <c r="A52" s="10" t="s">
        <v>610</v>
      </c>
      <c r="B52" s="1" t="s">
        <v>628</v>
      </c>
      <c r="C52" s="19" t="s">
        <v>36</v>
      </c>
      <c r="D52" s="40" t="s">
        <v>617</v>
      </c>
      <c r="E52" s="25" t="s">
        <v>602</v>
      </c>
      <c r="F52" s="39">
        <v>533</v>
      </c>
      <c r="G52" s="19"/>
      <c r="H52" s="3">
        <f t="shared" si="2"/>
        <v>0</v>
      </c>
      <c r="I52" s="39">
        <v>820</v>
      </c>
      <c r="J52" s="38"/>
      <c r="K52" s="47"/>
      <c r="L52" s="48"/>
      <c r="M52" s="49"/>
    </row>
    <row r="53" spans="1:13" ht="15" customHeight="1" x14ac:dyDescent="0.35">
      <c r="A53" s="10" t="s">
        <v>611</v>
      </c>
      <c r="B53" s="1" t="s">
        <v>629</v>
      </c>
      <c r="C53" s="19" t="s">
        <v>36</v>
      </c>
      <c r="D53" s="40" t="s">
        <v>617</v>
      </c>
      <c r="E53" s="25" t="s">
        <v>602</v>
      </c>
      <c r="F53" s="39">
        <v>533</v>
      </c>
      <c r="G53" s="19"/>
      <c r="H53" s="3">
        <f t="shared" si="2"/>
        <v>0</v>
      </c>
      <c r="I53" s="39">
        <v>820</v>
      </c>
      <c r="J53" s="38"/>
      <c r="K53" s="47"/>
      <c r="L53" s="48"/>
      <c r="M53" s="49"/>
    </row>
    <row r="54" spans="1:13" ht="15" customHeight="1" x14ac:dyDescent="0.35">
      <c r="A54" s="10" t="s">
        <v>612</v>
      </c>
      <c r="B54" s="1" t="s">
        <v>619</v>
      </c>
      <c r="C54" s="19" t="s">
        <v>36</v>
      </c>
      <c r="D54" s="40" t="s">
        <v>617</v>
      </c>
      <c r="E54" s="25" t="s">
        <v>602</v>
      </c>
      <c r="F54" s="39">
        <v>533</v>
      </c>
      <c r="G54" s="19"/>
      <c r="H54" s="3">
        <f t="shared" si="2"/>
        <v>0</v>
      </c>
      <c r="I54" s="39">
        <v>820</v>
      </c>
      <c r="J54" s="38"/>
      <c r="K54" s="47"/>
      <c r="L54" s="48"/>
      <c r="M54" s="49"/>
    </row>
    <row r="55" spans="1:13" ht="21.65" customHeight="1" x14ac:dyDescent="0.35">
      <c r="A55" s="72" t="s">
        <v>508</v>
      </c>
      <c r="B55" s="73"/>
      <c r="C55" s="73"/>
      <c r="D55" s="73"/>
      <c r="E55" s="73"/>
      <c r="F55" s="73"/>
      <c r="G55" s="73"/>
      <c r="H55" s="73"/>
      <c r="I55" s="73"/>
      <c r="J55" s="74"/>
      <c r="K55" s="34"/>
      <c r="L55" s="6"/>
      <c r="M55" s="35"/>
    </row>
    <row r="56" spans="1:13" x14ac:dyDescent="0.35">
      <c r="A56" s="10" t="s">
        <v>364</v>
      </c>
      <c r="B56" s="1" t="s">
        <v>356</v>
      </c>
      <c r="C56" s="19" t="s">
        <v>355</v>
      </c>
      <c r="D56" s="25" t="s">
        <v>108</v>
      </c>
      <c r="E56" s="25" t="s">
        <v>363</v>
      </c>
      <c r="F56" s="19">
        <v>445</v>
      </c>
      <c r="G56" s="19"/>
      <c r="H56" s="3">
        <f t="shared" ref="H56:H63" si="3">F56*G56</f>
        <v>0</v>
      </c>
      <c r="I56" s="19">
        <v>670</v>
      </c>
      <c r="J56" s="30"/>
      <c r="K56" s="47"/>
      <c r="L56" s="48"/>
      <c r="M56" s="49"/>
    </row>
    <row r="57" spans="1:13" x14ac:dyDescent="0.35">
      <c r="A57" s="10" t="s">
        <v>365</v>
      </c>
      <c r="B57" s="1" t="s">
        <v>357</v>
      </c>
      <c r="C57" s="19" t="s">
        <v>355</v>
      </c>
      <c r="D57" s="25" t="s">
        <v>110</v>
      </c>
      <c r="E57" s="25" t="s">
        <v>363</v>
      </c>
      <c r="F57" s="19">
        <v>445</v>
      </c>
      <c r="G57" s="19"/>
      <c r="H57" s="3">
        <f t="shared" si="3"/>
        <v>0</v>
      </c>
      <c r="I57" s="19">
        <v>670</v>
      </c>
      <c r="J57" s="30"/>
      <c r="K57" s="47"/>
      <c r="L57" s="48"/>
      <c r="M57" s="49"/>
    </row>
    <row r="58" spans="1:13" x14ac:dyDescent="0.35">
      <c r="A58" s="10" t="s">
        <v>366</v>
      </c>
      <c r="B58" s="1" t="s">
        <v>358</v>
      </c>
      <c r="C58" s="19" t="s">
        <v>355</v>
      </c>
      <c r="D58" s="25" t="s">
        <v>109</v>
      </c>
      <c r="E58" s="25" t="s">
        <v>363</v>
      </c>
      <c r="F58" s="19">
        <v>445</v>
      </c>
      <c r="G58" s="19"/>
      <c r="H58" s="3">
        <f t="shared" si="3"/>
        <v>0</v>
      </c>
      <c r="I58" s="19">
        <v>670</v>
      </c>
      <c r="J58" s="30"/>
      <c r="K58" s="47"/>
      <c r="L58" s="48"/>
      <c r="M58" s="49"/>
    </row>
    <row r="59" spans="1:13" x14ac:dyDescent="0.35">
      <c r="A59" s="10" t="s">
        <v>367</v>
      </c>
      <c r="B59" s="1" t="s">
        <v>359</v>
      </c>
      <c r="C59" s="19" t="s">
        <v>355</v>
      </c>
      <c r="D59" s="25" t="s">
        <v>108</v>
      </c>
      <c r="E59" s="25" t="s">
        <v>363</v>
      </c>
      <c r="F59" s="19">
        <v>445</v>
      </c>
      <c r="G59" s="19"/>
      <c r="H59" s="3">
        <f t="shared" si="3"/>
        <v>0</v>
      </c>
      <c r="I59" s="19">
        <v>670</v>
      </c>
      <c r="J59" s="30"/>
      <c r="K59" s="47"/>
      <c r="L59" s="48"/>
      <c r="M59" s="49"/>
    </row>
    <row r="60" spans="1:13" x14ac:dyDescent="0.35">
      <c r="A60" s="10" t="s">
        <v>372</v>
      </c>
      <c r="B60" s="1" t="s">
        <v>371</v>
      </c>
      <c r="C60" s="19" t="s">
        <v>355</v>
      </c>
      <c r="D60" s="25" t="s">
        <v>109</v>
      </c>
      <c r="E60" s="25" t="s">
        <v>363</v>
      </c>
      <c r="F60" s="19">
        <v>445</v>
      </c>
      <c r="G60" s="19"/>
      <c r="H60" s="3">
        <f t="shared" si="3"/>
        <v>0</v>
      </c>
      <c r="I60" s="19">
        <v>670</v>
      </c>
      <c r="J60" s="30"/>
      <c r="K60" s="47"/>
      <c r="L60" s="48"/>
      <c r="M60" s="49"/>
    </row>
    <row r="61" spans="1:13" x14ac:dyDescent="0.35">
      <c r="A61" s="10" t="s">
        <v>368</v>
      </c>
      <c r="B61" s="1" t="s">
        <v>360</v>
      </c>
      <c r="C61" s="19" t="s">
        <v>355</v>
      </c>
      <c r="D61" s="19" t="s">
        <v>107</v>
      </c>
      <c r="E61" s="25" t="s">
        <v>363</v>
      </c>
      <c r="F61" s="19">
        <v>445</v>
      </c>
      <c r="G61" s="19"/>
      <c r="H61" s="3">
        <f t="shared" si="3"/>
        <v>0</v>
      </c>
      <c r="I61" s="19">
        <v>670</v>
      </c>
      <c r="J61" s="30"/>
      <c r="K61" s="47"/>
      <c r="L61" s="48"/>
      <c r="M61" s="49"/>
    </row>
    <row r="62" spans="1:13" x14ac:dyDescent="0.35">
      <c r="A62" s="10" t="s">
        <v>369</v>
      </c>
      <c r="B62" s="1" t="s">
        <v>361</v>
      </c>
      <c r="C62" s="19" t="s">
        <v>355</v>
      </c>
      <c r="D62" s="25" t="s">
        <v>109</v>
      </c>
      <c r="E62" s="25" t="s">
        <v>363</v>
      </c>
      <c r="F62" s="19">
        <v>445</v>
      </c>
      <c r="G62" s="19"/>
      <c r="H62" s="3">
        <f t="shared" si="3"/>
        <v>0</v>
      </c>
      <c r="I62" s="19">
        <v>670</v>
      </c>
      <c r="J62" s="30"/>
      <c r="K62" s="47"/>
      <c r="L62" s="48"/>
      <c r="M62" s="49"/>
    </row>
    <row r="63" spans="1:13" x14ac:dyDescent="0.35">
      <c r="A63" s="10" t="s">
        <v>370</v>
      </c>
      <c r="B63" s="1" t="s">
        <v>362</v>
      </c>
      <c r="C63" s="19" t="s">
        <v>355</v>
      </c>
      <c r="D63" s="25" t="s">
        <v>110</v>
      </c>
      <c r="E63" s="25" t="s">
        <v>363</v>
      </c>
      <c r="F63" s="19">
        <v>445</v>
      </c>
      <c r="G63" s="19"/>
      <c r="H63" s="3">
        <f t="shared" si="3"/>
        <v>0</v>
      </c>
      <c r="I63" s="19">
        <v>670</v>
      </c>
      <c r="J63" s="30"/>
      <c r="K63" s="47"/>
      <c r="L63" s="48"/>
      <c r="M63" s="49"/>
    </row>
    <row r="64" spans="1:13" ht="22.15" customHeight="1" x14ac:dyDescent="0.35">
      <c r="A64" s="87" t="s">
        <v>570</v>
      </c>
      <c r="B64" s="88"/>
      <c r="C64" s="88"/>
      <c r="D64" s="88"/>
      <c r="E64" s="88"/>
      <c r="F64" s="88"/>
      <c r="G64" s="88"/>
      <c r="H64" s="88"/>
      <c r="I64" s="88"/>
      <c r="J64" s="89"/>
      <c r="K64" s="34"/>
      <c r="L64" s="6"/>
      <c r="M64" s="35"/>
    </row>
    <row r="65" spans="1:13" x14ac:dyDescent="0.35">
      <c r="A65" s="10" t="s">
        <v>445</v>
      </c>
      <c r="B65" s="1" t="s">
        <v>446</v>
      </c>
      <c r="C65" s="19" t="s">
        <v>447</v>
      </c>
      <c r="D65" s="25" t="s">
        <v>448</v>
      </c>
      <c r="E65" s="25" t="s">
        <v>630</v>
      </c>
      <c r="F65" s="19">
        <v>445</v>
      </c>
      <c r="G65" s="19"/>
      <c r="H65" s="3">
        <f t="shared" ref="H65:H76" si="4">F65*G65</f>
        <v>0</v>
      </c>
      <c r="I65" s="19">
        <v>670</v>
      </c>
      <c r="J65" s="25"/>
      <c r="K65" s="47"/>
      <c r="L65" s="48"/>
      <c r="M65" s="49"/>
    </row>
    <row r="66" spans="1:13" x14ac:dyDescent="0.35">
      <c r="A66" s="10" t="s">
        <v>449</v>
      </c>
      <c r="B66" s="1" t="s">
        <v>450</v>
      </c>
      <c r="C66" s="19" t="s">
        <v>447</v>
      </c>
      <c r="D66" s="25" t="s">
        <v>451</v>
      </c>
      <c r="E66" s="25" t="s">
        <v>630</v>
      </c>
      <c r="F66" s="19">
        <v>445</v>
      </c>
      <c r="G66" s="19"/>
      <c r="H66" s="3">
        <f t="shared" si="4"/>
        <v>0</v>
      </c>
      <c r="I66" s="19">
        <v>670</v>
      </c>
      <c r="J66" s="25"/>
      <c r="K66" s="47"/>
      <c r="L66" s="48"/>
      <c r="M66" s="49"/>
    </row>
    <row r="67" spans="1:13" x14ac:dyDescent="0.35">
      <c r="A67" s="10" t="s">
        <v>452</v>
      </c>
      <c r="B67" s="1" t="s">
        <v>453</v>
      </c>
      <c r="C67" s="19" t="s">
        <v>447</v>
      </c>
      <c r="D67" s="25" t="s">
        <v>496</v>
      </c>
      <c r="E67" s="25" t="s">
        <v>630</v>
      </c>
      <c r="F67" s="19">
        <v>445</v>
      </c>
      <c r="G67" s="19"/>
      <c r="H67" s="3">
        <f t="shared" si="4"/>
        <v>0</v>
      </c>
      <c r="I67" s="19">
        <v>670</v>
      </c>
      <c r="J67" s="30"/>
      <c r="K67" s="47"/>
      <c r="L67" s="48"/>
      <c r="M67" s="49"/>
    </row>
    <row r="68" spans="1:13" x14ac:dyDescent="0.35">
      <c r="A68" s="10" t="s">
        <v>454</v>
      </c>
      <c r="B68" s="1" t="s">
        <v>455</v>
      </c>
      <c r="C68" s="19" t="s">
        <v>447</v>
      </c>
      <c r="D68" s="25" t="s">
        <v>456</v>
      </c>
      <c r="E68" s="25" t="s">
        <v>630</v>
      </c>
      <c r="F68" s="19">
        <v>445</v>
      </c>
      <c r="G68" s="19"/>
      <c r="H68" s="3">
        <f t="shared" si="4"/>
        <v>0</v>
      </c>
      <c r="I68" s="19">
        <v>670</v>
      </c>
      <c r="J68" s="25"/>
      <c r="K68" s="47"/>
      <c r="L68" s="48"/>
      <c r="M68" s="49"/>
    </row>
    <row r="69" spans="1:13" x14ac:dyDescent="0.35">
      <c r="A69" s="10" t="s">
        <v>457</v>
      </c>
      <c r="B69" s="1" t="s">
        <v>458</v>
      </c>
      <c r="C69" s="19" t="s">
        <v>447</v>
      </c>
      <c r="D69" s="25" t="s">
        <v>497</v>
      </c>
      <c r="E69" s="25" t="s">
        <v>630</v>
      </c>
      <c r="F69" s="19">
        <v>445</v>
      </c>
      <c r="G69" s="19"/>
      <c r="H69" s="3">
        <f t="shared" si="4"/>
        <v>0</v>
      </c>
      <c r="I69" s="19">
        <v>670</v>
      </c>
      <c r="J69" s="25"/>
      <c r="K69" s="47"/>
      <c r="L69" s="48"/>
      <c r="M69" s="49"/>
    </row>
    <row r="70" spans="1:13" x14ac:dyDescent="0.35">
      <c r="A70" s="10" t="s">
        <v>459</v>
      </c>
      <c r="B70" s="1" t="s">
        <v>460</v>
      </c>
      <c r="C70" s="19" t="s">
        <v>447</v>
      </c>
      <c r="D70" s="25" t="s">
        <v>461</v>
      </c>
      <c r="E70" s="25" t="s">
        <v>630</v>
      </c>
      <c r="F70" s="19">
        <v>445</v>
      </c>
      <c r="G70" s="19"/>
      <c r="H70" s="3">
        <f t="shared" si="4"/>
        <v>0</v>
      </c>
      <c r="I70" s="19">
        <v>670</v>
      </c>
      <c r="J70" s="30"/>
      <c r="K70" s="47"/>
      <c r="L70" s="48"/>
      <c r="M70" s="49"/>
    </row>
    <row r="71" spans="1:13" x14ac:dyDescent="0.35">
      <c r="A71" s="10" t="s">
        <v>462</v>
      </c>
      <c r="B71" s="1" t="s">
        <v>463</v>
      </c>
      <c r="C71" s="19" t="s">
        <v>447</v>
      </c>
      <c r="D71" s="25" t="s">
        <v>464</v>
      </c>
      <c r="E71" s="25" t="s">
        <v>630</v>
      </c>
      <c r="F71" s="19">
        <v>445</v>
      </c>
      <c r="G71" s="19"/>
      <c r="H71" s="3">
        <f t="shared" si="4"/>
        <v>0</v>
      </c>
      <c r="I71" s="19">
        <v>670</v>
      </c>
      <c r="J71" s="25"/>
      <c r="K71" s="47"/>
      <c r="L71" s="48"/>
      <c r="M71" s="49"/>
    </row>
    <row r="72" spans="1:13" x14ac:dyDescent="0.35">
      <c r="A72" s="10" t="s">
        <v>465</v>
      </c>
      <c r="B72" s="1" t="s">
        <v>466</v>
      </c>
      <c r="C72" s="19" t="s">
        <v>447</v>
      </c>
      <c r="D72" s="25" t="s">
        <v>498</v>
      </c>
      <c r="E72" s="25" t="s">
        <v>630</v>
      </c>
      <c r="F72" s="19">
        <v>445</v>
      </c>
      <c r="G72" s="19"/>
      <c r="H72" s="3">
        <f t="shared" si="4"/>
        <v>0</v>
      </c>
      <c r="I72" s="19">
        <v>670</v>
      </c>
      <c r="J72" s="25"/>
      <c r="K72" s="47"/>
      <c r="L72" s="48"/>
      <c r="M72" s="49"/>
    </row>
    <row r="73" spans="1:13" x14ac:dyDescent="0.35">
      <c r="A73" s="10" t="s">
        <v>467</v>
      </c>
      <c r="B73" s="1" t="s">
        <v>468</v>
      </c>
      <c r="C73" s="19" t="s">
        <v>447</v>
      </c>
      <c r="D73" s="25" t="s">
        <v>499</v>
      </c>
      <c r="E73" s="25" t="s">
        <v>630</v>
      </c>
      <c r="F73" s="19">
        <v>445</v>
      </c>
      <c r="G73" s="19"/>
      <c r="H73" s="3">
        <f t="shared" si="4"/>
        <v>0</v>
      </c>
      <c r="I73" s="19">
        <v>670</v>
      </c>
      <c r="J73" s="25"/>
      <c r="K73" s="47"/>
      <c r="L73" s="48"/>
      <c r="M73" s="49"/>
    </row>
    <row r="74" spans="1:13" x14ac:dyDescent="0.35">
      <c r="A74" s="10" t="s">
        <v>469</v>
      </c>
      <c r="B74" s="1" t="s">
        <v>470</v>
      </c>
      <c r="C74" s="19" t="s">
        <v>447</v>
      </c>
      <c r="D74" s="25" t="s">
        <v>471</v>
      </c>
      <c r="E74" s="25" t="s">
        <v>630</v>
      </c>
      <c r="F74" s="19">
        <v>445</v>
      </c>
      <c r="G74" s="19"/>
      <c r="H74" s="3">
        <f t="shared" si="4"/>
        <v>0</v>
      </c>
      <c r="I74" s="19">
        <v>670</v>
      </c>
      <c r="J74" s="25"/>
      <c r="K74" s="47"/>
      <c r="L74" s="48"/>
      <c r="M74" s="49"/>
    </row>
    <row r="75" spans="1:13" x14ac:dyDescent="0.35">
      <c r="A75" s="10" t="s">
        <v>472</v>
      </c>
      <c r="B75" s="1" t="s">
        <v>473</v>
      </c>
      <c r="C75" s="19" t="s">
        <v>447</v>
      </c>
      <c r="D75" s="25" t="s">
        <v>461</v>
      </c>
      <c r="E75" s="25" t="s">
        <v>630</v>
      </c>
      <c r="F75" s="19">
        <v>445</v>
      </c>
      <c r="G75" s="19"/>
      <c r="H75" s="3">
        <f t="shared" si="4"/>
        <v>0</v>
      </c>
      <c r="I75" s="19">
        <v>670</v>
      </c>
      <c r="J75" s="25"/>
      <c r="K75" s="47"/>
      <c r="L75" s="48"/>
      <c r="M75" s="49"/>
    </row>
    <row r="76" spans="1:13" x14ac:dyDescent="0.35">
      <c r="A76" s="10" t="s">
        <v>474</v>
      </c>
      <c r="B76" s="1" t="s">
        <v>475</v>
      </c>
      <c r="C76" s="19" t="s">
        <v>447</v>
      </c>
      <c r="D76" s="25" t="s">
        <v>476</v>
      </c>
      <c r="E76" s="25" t="s">
        <v>630</v>
      </c>
      <c r="F76" s="19">
        <v>445</v>
      </c>
      <c r="G76" s="19"/>
      <c r="H76" s="3">
        <f t="shared" si="4"/>
        <v>0</v>
      </c>
      <c r="I76" s="19">
        <v>670</v>
      </c>
      <c r="J76" s="25"/>
      <c r="K76" s="47"/>
      <c r="L76" s="48"/>
      <c r="M76" s="49"/>
    </row>
    <row r="77" spans="1:13" ht="21.75" customHeight="1" x14ac:dyDescent="0.35">
      <c r="A77" s="100" t="s">
        <v>509</v>
      </c>
      <c r="B77" s="101"/>
      <c r="C77" s="101"/>
      <c r="D77" s="101"/>
      <c r="E77" s="101"/>
      <c r="F77" s="101"/>
      <c r="G77" s="101"/>
      <c r="H77" s="101"/>
      <c r="I77" s="101"/>
      <c r="J77" s="102"/>
      <c r="K77" s="34"/>
      <c r="L77" s="6"/>
      <c r="M77" s="35"/>
    </row>
    <row r="78" spans="1:13" x14ac:dyDescent="0.35">
      <c r="A78" s="10" t="s">
        <v>212</v>
      </c>
      <c r="B78" s="2" t="s">
        <v>221</v>
      </c>
      <c r="C78" s="19" t="s">
        <v>210</v>
      </c>
      <c r="D78" s="25" t="s">
        <v>112</v>
      </c>
      <c r="E78" s="25" t="s">
        <v>211</v>
      </c>
      <c r="F78" s="19">
        <v>445</v>
      </c>
      <c r="G78" s="19"/>
      <c r="H78" s="3">
        <f t="shared" ref="H78:H85" si="5">F78*G78</f>
        <v>0</v>
      </c>
      <c r="I78" s="19">
        <v>670</v>
      </c>
      <c r="J78" s="30"/>
      <c r="K78" s="47"/>
      <c r="L78" s="48"/>
      <c r="M78" s="49"/>
    </row>
    <row r="79" spans="1:13" x14ac:dyDescent="0.35">
      <c r="A79" s="10" t="s">
        <v>213</v>
      </c>
      <c r="B79" s="2" t="s">
        <v>222</v>
      </c>
      <c r="C79" s="19" t="s">
        <v>210</v>
      </c>
      <c r="D79" s="19" t="s">
        <v>220</v>
      </c>
      <c r="E79" s="25" t="s">
        <v>211</v>
      </c>
      <c r="F79" s="19">
        <v>445</v>
      </c>
      <c r="G79" s="19"/>
      <c r="H79" s="3">
        <f t="shared" si="5"/>
        <v>0</v>
      </c>
      <c r="I79" s="19">
        <v>670</v>
      </c>
      <c r="J79" s="30"/>
      <c r="K79" s="47"/>
      <c r="L79" s="48"/>
      <c r="M79" s="49"/>
    </row>
    <row r="80" spans="1:13" x14ac:dyDescent="0.35">
      <c r="A80" s="10" t="s">
        <v>214</v>
      </c>
      <c r="B80" s="2" t="s">
        <v>223</v>
      </c>
      <c r="C80" s="19" t="s">
        <v>210</v>
      </c>
      <c r="D80" s="25" t="s">
        <v>108</v>
      </c>
      <c r="E80" s="25" t="s">
        <v>211</v>
      </c>
      <c r="F80" s="19">
        <v>445</v>
      </c>
      <c r="G80" s="19"/>
      <c r="H80" s="3">
        <f t="shared" si="5"/>
        <v>0</v>
      </c>
      <c r="I80" s="19">
        <v>670</v>
      </c>
      <c r="J80" s="30"/>
      <c r="K80" s="47"/>
      <c r="L80" s="48"/>
      <c r="M80" s="49"/>
    </row>
    <row r="81" spans="1:13" x14ac:dyDescent="0.35">
      <c r="A81" s="10" t="s">
        <v>215</v>
      </c>
      <c r="B81" s="2" t="s">
        <v>224</v>
      </c>
      <c r="C81" s="19" t="s">
        <v>210</v>
      </c>
      <c r="D81" s="25" t="s">
        <v>109</v>
      </c>
      <c r="E81" s="25" t="s">
        <v>211</v>
      </c>
      <c r="F81" s="19">
        <v>445</v>
      </c>
      <c r="G81" s="19"/>
      <c r="H81" s="3">
        <f t="shared" si="5"/>
        <v>0</v>
      </c>
      <c r="I81" s="19">
        <v>670</v>
      </c>
      <c r="J81" s="30"/>
      <c r="K81" s="47"/>
      <c r="L81" s="48"/>
      <c r="M81" s="49"/>
    </row>
    <row r="82" spans="1:13" x14ac:dyDescent="0.35">
      <c r="A82" s="10" t="s">
        <v>216</v>
      </c>
      <c r="B82" s="1" t="s">
        <v>225</v>
      </c>
      <c r="C82" s="19" t="s">
        <v>210</v>
      </c>
      <c r="D82" s="19" t="s">
        <v>107</v>
      </c>
      <c r="E82" s="25" t="s">
        <v>211</v>
      </c>
      <c r="F82" s="19">
        <v>445</v>
      </c>
      <c r="G82" s="19"/>
      <c r="H82" s="3">
        <f t="shared" si="5"/>
        <v>0</v>
      </c>
      <c r="I82" s="19">
        <v>670</v>
      </c>
      <c r="J82" s="30"/>
      <c r="K82" s="47"/>
      <c r="L82" s="48"/>
      <c r="M82" s="49"/>
    </row>
    <row r="83" spans="1:13" x14ac:dyDescent="0.35">
      <c r="A83" s="10" t="s">
        <v>217</v>
      </c>
      <c r="B83" s="1" t="s">
        <v>226</v>
      </c>
      <c r="C83" s="19" t="s">
        <v>210</v>
      </c>
      <c r="D83" s="19" t="s">
        <v>113</v>
      </c>
      <c r="E83" s="25" t="s">
        <v>211</v>
      </c>
      <c r="F83" s="19">
        <v>445</v>
      </c>
      <c r="G83" s="19"/>
      <c r="H83" s="3">
        <f t="shared" si="5"/>
        <v>0</v>
      </c>
      <c r="I83" s="19">
        <v>670</v>
      </c>
      <c r="J83" s="30"/>
      <c r="K83" s="47"/>
      <c r="L83" s="48"/>
      <c r="M83" s="49"/>
    </row>
    <row r="84" spans="1:13" x14ac:dyDescent="0.35">
      <c r="A84" s="10" t="s">
        <v>218</v>
      </c>
      <c r="B84" s="1" t="s">
        <v>227</v>
      </c>
      <c r="C84" s="19" t="s">
        <v>210</v>
      </c>
      <c r="D84" s="25" t="s">
        <v>109</v>
      </c>
      <c r="E84" s="25" t="s">
        <v>211</v>
      </c>
      <c r="F84" s="19">
        <v>445</v>
      </c>
      <c r="G84" s="19"/>
      <c r="H84" s="3">
        <f t="shared" si="5"/>
        <v>0</v>
      </c>
      <c r="I84" s="19">
        <v>670</v>
      </c>
      <c r="J84" s="30"/>
      <c r="K84" s="47"/>
      <c r="L84" s="48"/>
      <c r="M84" s="49"/>
    </row>
    <row r="85" spans="1:13" x14ac:dyDescent="0.35">
      <c r="A85" s="10" t="s">
        <v>219</v>
      </c>
      <c r="B85" s="1" t="s">
        <v>228</v>
      </c>
      <c r="C85" s="19" t="s">
        <v>210</v>
      </c>
      <c r="D85" s="25" t="s">
        <v>110</v>
      </c>
      <c r="E85" s="25" t="s">
        <v>211</v>
      </c>
      <c r="F85" s="19">
        <v>445</v>
      </c>
      <c r="G85" s="19"/>
      <c r="H85" s="3">
        <f t="shared" si="5"/>
        <v>0</v>
      </c>
      <c r="I85" s="19">
        <v>670</v>
      </c>
      <c r="J85" s="30"/>
      <c r="K85" s="47"/>
      <c r="L85" s="48"/>
      <c r="M85" s="49"/>
    </row>
    <row r="86" spans="1:13" ht="21.65" customHeight="1" x14ac:dyDescent="0.35">
      <c r="A86" s="61" t="s">
        <v>510</v>
      </c>
      <c r="B86" s="62"/>
      <c r="C86" s="62"/>
      <c r="D86" s="62"/>
      <c r="E86" s="62"/>
      <c r="F86" s="62"/>
      <c r="G86" s="62"/>
      <c r="H86" s="62"/>
      <c r="I86" s="62"/>
      <c r="J86" s="63"/>
      <c r="K86" s="34"/>
      <c r="L86" s="6"/>
      <c r="M86" s="35"/>
    </row>
    <row r="87" spans="1:13" x14ac:dyDescent="0.35">
      <c r="A87" s="10" t="s">
        <v>414</v>
      </c>
      <c r="B87" s="2" t="s">
        <v>392</v>
      </c>
      <c r="C87" s="19" t="s">
        <v>434</v>
      </c>
      <c r="D87" s="25" t="s">
        <v>107</v>
      </c>
      <c r="E87" s="25" t="s">
        <v>391</v>
      </c>
      <c r="F87" s="19">
        <v>445</v>
      </c>
      <c r="G87" s="19"/>
      <c r="H87" s="3">
        <f t="shared" ref="H87:H96" si="6">F87*G87</f>
        <v>0</v>
      </c>
      <c r="I87" s="19">
        <v>670</v>
      </c>
      <c r="J87" s="30"/>
      <c r="K87" s="47"/>
      <c r="L87" s="48"/>
      <c r="M87" s="49"/>
    </row>
    <row r="88" spans="1:13" x14ac:dyDescent="0.35">
      <c r="A88" s="10" t="s">
        <v>415</v>
      </c>
      <c r="B88" s="2" t="s">
        <v>393</v>
      </c>
      <c r="C88" s="19" t="s">
        <v>434</v>
      </c>
      <c r="D88" s="25" t="s">
        <v>109</v>
      </c>
      <c r="E88" s="25" t="s">
        <v>391</v>
      </c>
      <c r="F88" s="19">
        <v>445</v>
      </c>
      <c r="G88" s="19"/>
      <c r="H88" s="3">
        <f t="shared" si="6"/>
        <v>0</v>
      </c>
      <c r="I88" s="19">
        <v>670</v>
      </c>
      <c r="J88" s="30"/>
      <c r="K88" s="47"/>
      <c r="L88" s="48"/>
      <c r="M88" s="49"/>
    </row>
    <row r="89" spans="1:13" x14ac:dyDescent="0.35">
      <c r="A89" s="10" t="s">
        <v>416</v>
      </c>
      <c r="B89" s="2" t="s">
        <v>394</v>
      </c>
      <c r="C89" s="19" t="s">
        <v>434</v>
      </c>
      <c r="D89" s="25" t="s">
        <v>108</v>
      </c>
      <c r="E89" s="25" t="s">
        <v>391</v>
      </c>
      <c r="F89" s="19">
        <v>445</v>
      </c>
      <c r="G89" s="19"/>
      <c r="H89" s="3">
        <f t="shared" si="6"/>
        <v>0</v>
      </c>
      <c r="I89" s="19">
        <v>670</v>
      </c>
      <c r="J89" s="30"/>
      <c r="K89" s="47"/>
      <c r="L89" s="48"/>
      <c r="M89" s="49"/>
    </row>
    <row r="90" spans="1:13" x14ac:dyDescent="0.35">
      <c r="A90" s="10" t="s">
        <v>418</v>
      </c>
      <c r="B90" s="2" t="s">
        <v>395</v>
      </c>
      <c r="C90" s="19" t="s">
        <v>434</v>
      </c>
      <c r="D90" s="25" t="s">
        <v>109</v>
      </c>
      <c r="E90" s="25" t="s">
        <v>391</v>
      </c>
      <c r="F90" s="19">
        <v>445</v>
      </c>
      <c r="G90" s="19"/>
      <c r="H90" s="3">
        <f t="shared" si="6"/>
        <v>0</v>
      </c>
      <c r="I90" s="19">
        <v>670</v>
      </c>
      <c r="J90" s="30"/>
      <c r="K90" s="47"/>
      <c r="L90" s="48"/>
      <c r="M90" s="49"/>
    </row>
    <row r="91" spans="1:13" x14ac:dyDescent="0.35">
      <c r="A91" s="10" t="s">
        <v>417</v>
      </c>
      <c r="B91" s="2" t="s">
        <v>396</v>
      </c>
      <c r="C91" s="19" t="s">
        <v>434</v>
      </c>
      <c r="D91" s="25" t="s">
        <v>412</v>
      </c>
      <c r="E91" s="25" t="s">
        <v>391</v>
      </c>
      <c r="F91" s="19">
        <v>445</v>
      </c>
      <c r="G91" s="19"/>
      <c r="H91" s="3">
        <f t="shared" si="6"/>
        <v>0</v>
      </c>
      <c r="I91" s="19">
        <v>670</v>
      </c>
      <c r="J91" s="30"/>
      <c r="K91" s="47"/>
      <c r="L91" s="48"/>
      <c r="M91" s="49"/>
    </row>
    <row r="92" spans="1:13" x14ac:dyDescent="0.35">
      <c r="A92" s="10" t="s">
        <v>419</v>
      </c>
      <c r="B92" s="2" t="s">
        <v>397</v>
      </c>
      <c r="C92" s="19" t="s">
        <v>434</v>
      </c>
      <c r="D92" s="25" t="s">
        <v>108</v>
      </c>
      <c r="E92" s="25" t="s">
        <v>391</v>
      </c>
      <c r="F92" s="19">
        <v>445</v>
      </c>
      <c r="G92" s="19"/>
      <c r="H92" s="3">
        <f t="shared" si="6"/>
        <v>0</v>
      </c>
      <c r="I92" s="19">
        <v>670</v>
      </c>
      <c r="J92" s="30"/>
      <c r="K92" s="47"/>
      <c r="L92" s="48"/>
      <c r="M92" s="49"/>
    </row>
    <row r="93" spans="1:13" x14ac:dyDescent="0.35">
      <c r="A93" s="10" t="s">
        <v>420</v>
      </c>
      <c r="B93" s="2" t="s">
        <v>398</v>
      </c>
      <c r="C93" s="19" t="s">
        <v>434</v>
      </c>
      <c r="D93" s="25" t="s">
        <v>110</v>
      </c>
      <c r="E93" s="25" t="s">
        <v>391</v>
      </c>
      <c r="F93" s="19">
        <v>445</v>
      </c>
      <c r="G93" s="19"/>
      <c r="H93" s="3">
        <f t="shared" si="6"/>
        <v>0</v>
      </c>
      <c r="I93" s="19">
        <v>670</v>
      </c>
      <c r="J93" s="30"/>
      <c r="K93" s="47"/>
      <c r="L93" s="48"/>
      <c r="M93" s="49"/>
    </row>
    <row r="94" spans="1:13" x14ac:dyDescent="0.35">
      <c r="A94" s="10" t="s">
        <v>421</v>
      </c>
      <c r="B94" s="2" t="s">
        <v>399</v>
      </c>
      <c r="C94" s="19" t="s">
        <v>434</v>
      </c>
      <c r="D94" s="25" t="s">
        <v>109</v>
      </c>
      <c r="E94" s="25" t="s">
        <v>391</v>
      </c>
      <c r="F94" s="19">
        <v>445</v>
      </c>
      <c r="G94" s="19"/>
      <c r="H94" s="3">
        <f t="shared" si="6"/>
        <v>0</v>
      </c>
      <c r="I94" s="19">
        <v>670</v>
      </c>
      <c r="J94" s="30"/>
      <c r="K94" s="47"/>
      <c r="L94" s="48"/>
      <c r="M94" s="49"/>
    </row>
    <row r="95" spans="1:13" x14ac:dyDescent="0.35">
      <c r="A95" s="10" t="s">
        <v>422</v>
      </c>
      <c r="B95" s="2" t="s">
        <v>400</v>
      </c>
      <c r="C95" s="19" t="s">
        <v>434</v>
      </c>
      <c r="D95" s="25" t="s">
        <v>413</v>
      </c>
      <c r="E95" s="25" t="s">
        <v>391</v>
      </c>
      <c r="F95" s="19">
        <v>445</v>
      </c>
      <c r="G95" s="19"/>
      <c r="H95" s="3">
        <f t="shared" si="6"/>
        <v>0</v>
      </c>
      <c r="I95" s="19">
        <v>670</v>
      </c>
      <c r="J95" s="30"/>
      <c r="K95" s="47"/>
      <c r="L95" s="48"/>
      <c r="M95" s="49"/>
    </row>
    <row r="96" spans="1:13" x14ac:dyDescent="0.35">
      <c r="A96" s="10" t="s">
        <v>423</v>
      </c>
      <c r="B96" s="2" t="s">
        <v>401</v>
      </c>
      <c r="C96" s="19" t="s">
        <v>434</v>
      </c>
      <c r="D96" s="25" t="s">
        <v>108</v>
      </c>
      <c r="E96" s="25" t="s">
        <v>391</v>
      </c>
      <c r="F96" s="19">
        <v>445</v>
      </c>
      <c r="G96" s="19"/>
      <c r="H96" s="3">
        <f t="shared" si="6"/>
        <v>0</v>
      </c>
      <c r="I96" s="19">
        <v>670</v>
      </c>
      <c r="J96" s="30"/>
      <c r="K96" s="47"/>
      <c r="L96" s="48"/>
      <c r="M96" s="49"/>
    </row>
    <row r="97" spans="1:13" ht="21.65" customHeight="1" x14ac:dyDescent="0.35">
      <c r="A97" s="100" t="s">
        <v>511</v>
      </c>
      <c r="B97" s="101"/>
      <c r="C97" s="101"/>
      <c r="D97" s="101"/>
      <c r="E97" s="101"/>
      <c r="F97" s="101"/>
      <c r="G97" s="101"/>
      <c r="H97" s="101"/>
      <c r="I97" s="101"/>
      <c r="J97" s="102"/>
      <c r="K97" s="34"/>
      <c r="L97" s="6"/>
      <c r="M97" s="35"/>
    </row>
    <row r="98" spans="1:13" x14ac:dyDescent="0.35">
      <c r="A98" s="10" t="s">
        <v>424</v>
      </c>
      <c r="B98" s="2" t="s">
        <v>402</v>
      </c>
      <c r="C98" s="19" t="s">
        <v>210</v>
      </c>
      <c r="D98" s="25" t="s">
        <v>107</v>
      </c>
      <c r="E98" s="25" t="s">
        <v>391</v>
      </c>
      <c r="F98" s="19">
        <v>445</v>
      </c>
      <c r="G98" s="19"/>
      <c r="H98" s="3">
        <f t="shared" ref="H98:H107" si="7">F98*G98</f>
        <v>0</v>
      </c>
      <c r="I98" s="19">
        <v>670</v>
      </c>
      <c r="J98" s="30"/>
      <c r="K98" s="47"/>
      <c r="L98" s="48"/>
      <c r="M98" s="49"/>
    </row>
    <row r="99" spans="1:13" x14ac:dyDescent="0.35">
      <c r="A99" s="10" t="s">
        <v>425</v>
      </c>
      <c r="B99" s="2" t="s">
        <v>403</v>
      </c>
      <c r="C99" s="19" t="s">
        <v>210</v>
      </c>
      <c r="D99" s="25" t="s">
        <v>109</v>
      </c>
      <c r="E99" s="25" t="s">
        <v>391</v>
      </c>
      <c r="F99" s="19">
        <v>445</v>
      </c>
      <c r="G99" s="19"/>
      <c r="H99" s="3">
        <f t="shared" si="7"/>
        <v>0</v>
      </c>
      <c r="I99" s="19">
        <v>670</v>
      </c>
      <c r="J99" s="30"/>
      <c r="K99" s="47"/>
      <c r="L99" s="48"/>
      <c r="M99" s="49"/>
    </row>
    <row r="100" spans="1:13" x14ac:dyDescent="0.35">
      <c r="A100" s="10" t="s">
        <v>426</v>
      </c>
      <c r="B100" s="2" t="s">
        <v>404</v>
      </c>
      <c r="C100" s="19" t="s">
        <v>210</v>
      </c>
      <c r="D100" s="25" t="s">
        <v>108</v>
      </c>
      <c r="E100" s="25" t="s">
        <v>391</v>
      </c>
      <c r="F100" s="19">
        <v>445</v>
      </c>
      <c r="G100" s="19"/>
      <c r="H100" s="3">
        <f t="shared" si="7"/>
        <v>0</v>
      </c>
      <c r="I100" s="19">
        <v>670</v>
      </c>
      <c r="J100" s="30"/>
      <c r="K100" s="47"/>
      <c r="L100" s="48"/>
      <c r="M100" s="49"/>
    </row>
    <row r="101" spans="1:13" x14ac:dyDescent="0.35">
      <c r="A101" s="10" t="s">
        <v>427</v>
      </c>
      <c r="B101" s="2" t="s">
        <v>405</v>
      </c>
      <c r="C101" s="19" t="s">
        <v>210</v>
      </c>
      <c r="D101" s="25" t="s">
        <v>109</v>
      </c>
      <c r="E101" s="25" t="s">
        <v>391</v>
      </c>
      <c r="F101" s="19">
        <v>445</v>
      </c>
      <c r="G101" s="19"/>
      <c r="H101" s="3">
        <f t="shared" si="7"/>
        <v>0</v>
      </c>
      <c r="I101" s="19">
        <v>670</v>
      </c>
      <c r="J101" s="30"/>
      <c r="K101" s="47"/>
      <c r="L101" s="48"/>
      <c r="M101" s="49"/>
    </row>
    <row r="102" spans="1:13" x14ac:dyDescent="0.35">
      <c r="A102" s="10" t="s">
        <v>428</v>
      </c>
      <c r="B102" s="2" t="s">
        <v>406</v>
      </c>
      <c r="C102" s="19" t="s">
        <v>210</v>
      </c>
      <c r="D102" s="25" t="s">
        <v>112</v>
      </c>
      <c r="E102" s="25" t="s">
        <v>391</v>
      </c>
      <c r="F102" s="19">
        <v>445</v>
      </c>
      <c r="G102" s="19"/>
      <c r="H102" s="3">
        <f t="shared" si="7"/>
        <v>0</v>
      </c>
      <c r="I102" s="19">
        <v>670</v>
      </c>
      <c r="J102" s="30"/>
      <c r="K102" s="47"/>
      <c r="L102" s="48"/>
      <c r="M102" s="49"/>
    </row>
    <row r="103" spans="1:13" x14ac:dyDescent="0.35">
      <c r="A103" s="10" t="s">
        <v>429</v>
      </c>
      <c r="B103" s="2" t="s">
        <v>407</v>
      </c>
      <c r="C103" s="19" t="s">
        <v>210</v>
      </c>
      <c r="D103" s="25" t="s">
        <v>108</v>
      </c>
      <c r="E103" s="25" t="s">
        <v>391</v>
      </c>
      <c r="F103" s="19">
        <v>445</v>
      </c>
      <c r="G103" s="19"/>
      <c r="H103" s="3">
        <f t="shared" si="7"/>
        <v>0</v>
      </c>
      <c r="I103" s="19">
        <v>670</v>
      </c>
      <c r="J103" s="30"/>
      <c r="K103" s="47"/>
      <c r="L103" s="48"/>
      <c r="M103" s="49"/>
    </row>
    <row r="104" spans="1:13" x14ac:dyDescent="0.35">
      <c r="A104" s="10" t="s">
        <v>430</v>
      </c>
      <c r="B104" s="2" t="s">
        <v>408</v>
      </c>
      <c r="C104" s="19" t="s">
        <v>210</v>
      </c>
      <c r="D104" s="25" t="s">
        <v>110</v>
      </c>
      <c r="E104" s="25" t="s">
        <v>391</v>
      </c>
      <c r="F104" s="19">
        <v>445</v>
      </c>
      <c r="G104" s="19"/>
      <c r="H104" s="3">
        <f t="shared" si="7"/>
        <v>0</v>
      </c>
      <c r="I104" s="19">
        <v>670</v>
      </c>
      <c r="J104" s="30"/>
      <c r="K104" s="47"/>
      <c r="L104" s="48"/>
      <c r="M104" s="49"/>
    </row>
    <row r="105" spans="1:13" x14ac:dyDescent="0.35">
      <c r="A105" s="10" t="s">
        <v>431</v>
      </c>
      <c r="B105" s="2" t="s">
        <v>409</v>
      </c>
      <c r="C105" s="19" t="s">
        <v>210</v>
      </c>
      <c r="D105" s="25" t="s">
        <v>109</v>
      </c>
      <c r="E105" s="25" t="s">
        <v>391</v>
      </c>
      <c r="F105" s="19">
        <v>445</v>
      </c>
      <c r="G105" s="19"/>
      <c r="H105" s="3">
        <f t="shared" si="7"/>
        <v>0</v>
      </c>
      <c r="I105" s="19">
        <v>670</v>
      </c>
      <c r="J105" s="30"/>
      <c r="K105" s="47"/>
      <c r="L105" s="48"/>
      <c r="M105" s="49"/>
    </row>
    <row r="106" spans="1:13" x14ac:dyDescent="0.35">
      <c r="A106" s="10" t="s">
        <v>432</v>
      </c>
      <c r="B106" s="2" t="s">
        <v>410</v>
      </c>
      <c r="C106" s="19" t="s">
        <v>210</v>
      </c>
      <c r="D106" s="25" t="s">
        <v>413</v>
      </c>
      <c r="E106" s="25" t="s">
        <v>391</v>
      </c>
      <c r="F106" s="19">
        <v>445</v>
      </c>
      <c r="G106" s="19"/>
      <c r="H106" s="3">
        <f t="shared" si="7"/>
        <v>0</v>
      </c>
      <c r="I106" s="19">
        <v>670</v>
      </c>
      <c r="J106" s="30"/>
      <c r="K106" s="47"/>
      <c r="L106" s="48"/>
      <c r="M106" s="49"/>
    </row>
    <row r="107" spans="1:13" x14ac:dyDescent="0.35">
      <c r="A107" s="10" t="s">
        <v>433</v>
      </c>
      <c r="B107" s="2" t="s">
        <v>411</v>
      </c>
      <c r="C107" s="19" t="s">
        <v>210</v>
      </c>
      <c r="D107" s="25" t="s">
        <v>108</v>
      </c>
      <c r="E107" s="25" t="s">
        <v>391</v>
      </c>
      <c r="F107" s="19">
        <v>445</v>
      </c>
      <c r="G107" s="19"/>
      <c r="H107" s="3">
        <f t="shared" si="7"/>
        <v>0</v>
      </c>
      <c r="I107" s="19">
        <v>670</v>
      </c>
      <c r="J107" s="30"/>
      <c r="K107" s="47"/>
      <c r="L107" s="48"/>
      <c r="M107" s="49"/>
    </row>
    <row r="108" spans="1:13" ht="21" customHeight="1" x14ac:dyDescent="0.35">
      <c r="A108" s="84" t="s">
        <v>503</v>
      </c>
      <c r="B108" s="85"/>
      <c r="C108" s="85"/>
      <c r="D108" s="85"/>
      <c r="E108" s="85"/>
      <c r="F108" s="85"/>
      <c r="G108" s="85"/>
      <c r="H108" s="85"/>
      <c r="I108" s="85"/>
      <c r="J108" s="86"/>
      <c r="K108" s="47"/>
      <c r="L108" s="48"/>
      <c r="M108" s="49"/>
    </row>
    <row r="109" spans="1:13" x14ac:dyDescent="0.35">
      <c r="A109" s="10" t="s">
        <v>349</v>
      </c>
      <c r="B109" s="18" t="s">
        <v>350</v>
      </c>
      <c r="C109" s="64" t="s">
        <v>108</v>
      </c>
      <c r="D109" s="65"/>
      <c r="E109" s="25" t="s">
        <v>345</v>
      </c>
      <c r="F109" s="19">
        <f>I109-(I109*0.3)</f>
        <v>679</v>
      </c>
      <c r="G109" s="19"/>
      <c r="H109" s="3">
        <f>F109*G109</f>
        <v>0</v>
      </c>
      <c r="I109" s="19">
        <v>970</v>
      </c>
      <c r="J109" s="30" t="s">
        <v>601</v>
      </c>
      <c r="K109" s="47"/>
      <c r="L109" s="48"/>
      <c r="M109" s="49"/>
    </row>
    <row r="110" spans="1:13" x14ac:dyDescent="0.35">
      <c r="A110" s="10" t="s">
        <v>346</v>
      </c>
      <c r="B110" s="2" t="s">
        <v>351</v>
      </c>
      <c r="C110" s="64" t="s">
        <v>109</v>
      </c>
      <c r="D110" s="65"/>
      <c r="E110" s="25" t="s">
        <v>345</v>
      </c>
      <c r="F110" s="19">
        <f>I110-(I110*0.3)</f>
        <v>679</v>
      </c>
      <c r="G110" s="19"/>
      <c r="H110" s="3">
        <f>F110*G110</f>
        <v>0</v>
      </c>
      <c r="I110" s="19">
        <v>970</v>
      </c>
      <c r="J110" s="30" t="s">
        <v>601</v>
      </c>
      <c r="K110" s="47"/>
      <c r="L110" s="48"/>
      <c r="M110" s="49"/>
    </row>
    <row r="111" spans="1:13" x14ac:dyDescent="0.35">
      <c r="A111" s="10" t="s">
        <v>347</v>
      </c>
      <c r="B111" s="2" t="s">
        <v>352</v>
      </c>
      <c r="C111" s="64" t="s">
        <v>110</v>
      </c>
      <c r="D111" s="65"/>
      <c r="E111" s="25" t="s">
        <v>345</v>
      </c>
      <c r="F111" s="19">
        <f>I111-(I111*0.3)</f>
        <v>679</v>
      </c>
      <c r="G111" s="19"/>
      <c r="H111" s="3">
        <f>F111*G111</f>
        <v>0</v>
      </c>
      <c r="I111" s="19">
        <v>970</v>
      </c>
      <c r="J111" s="30" t="s">
        <v>601</v>
      </c>
      <c r="K111" s="47"/>
      <c r="L111" s="48"/>
      <c r="M111" s="49"/>
    </row>
    <row r="112" spans="1:13" x14ac:dyDescent="0.35">
      <c r="A112" s="10" t="s">
        <v>348</v>
      </c>
      <c r="B112" s="2" t="s">
        <v>353</v>
      </c>
      <c r="C112" s="64" t="s">
        <v>113</v>
      </c>
      <c r="D112" s="65"/>
      <c r="E112" s="25" t="s">
        <v>345</v>
      </c>
      <c r="F112" s="19">
        <f>I112-(I112*0.3)</f>
        <v>679</v>
      </c>
      <c r="G112" s="19"/>
      <c r="H112" s="3">
        <f>F112*G112</f>
        <v>0</v>
      </c>
      <c r="I112" s="19">
        <v>970</v>
      </c>
      <c r="J112" s="30" t="s">
        <v>601</v>
      </c>
      <c r="K112" s="47"/>
      <c r="L112" s="48"/>
      <c r="M112" s="49"/>
    </row>
    <row r="113" spans="1:13" s="9" customFormat="1" ht="22.5" customHeight="1" x14ac:dyDescent="0.35">
      <c r="A113" s="55" t="s">
        <v>571</v>
      </c>
      <c r="B113" s="56"/>
      <c r="C113" s="56"/>
      <c r="D113" s="56"/>
      <c r="E113" s="56"/>
      <c r="F113" s="56"/>
      <c r="G113" s="56"/>
      <c r="H113" s="56"/>
      <c r="I113" s="56"/>
      <c r="J113" s="57"/>
      <c r="K113" s="47"/>
      <c r="L113" s="48"/>
      <c r="M113" s="49"/>
    </row>
    <row r="114" spans="1:13" x14ac:dyDescent="0.35">
      <c r="A114" s="10" t="s">
        <v>15</v>
      </c>
      <c r="B114" s="1" t="s">
        <v>127</v>
      </c>
      <c r="C114" s="19" t="s">
        <v>89</v>
      </c>
      <c r="D114" s="19" t="s">
        <v>240</v>
      </c>
      <c r="E114" s="19" t="s">
        <v>143</v>
      </c>
      <c r="F114" s="19">
        <f t="shared" ref="F114:F179" si="8">I114-(I114*0.3)</f>
        <v>364</v>
      </c>
      <c r="G114" s="19"/>
      <c r="H114" s="3">
        <f t="shared" ref="H114:H194" si="9">F114*G114</f>
        <v>0</v>
      </c>
      <c r="I114" s="19">
        <v>520</v>
      </c>
      <c r="J114" s="30"/>
      <c r="K114" s="47"/>
      <c r="L114" s="48"/>
      <c r="M114" s="49"/>
    </row>
    <row r="115" spans="1:13" x14ac:dyDescent="0.35">
      <c r="A115" s="10" t="s">
        <v>16</v>
      </c>
      <c r="B115" s="1" t="s">
        <v>128</v>
      </c>
      <c r="C115" s="19" t="s">
        <v>89</v>
      </c>
      <c r="D115" s="19" t="s">
        <v>287</v>
      </c>
      <c r="E115" s="19" t="s">
        <v>143</v>
      </c>
      <c r="F115" s="19">
        <f t="shared" si="8"/>
        <v>364</v>
      </c>
      <c r="G115" s="19"/>
      <c r="H115" s="3">
        <f t="shared" si="9"/>
        <v>0</v>
      </c>
      <c r="I115" s="19">
        <v>520</v>
      </c>
      <c r="J115" s="30"/>
      <c r="K115" s="47"/>
      <c r="L115" s="48"/>
      <c r="M115" s="49"/>
    </row>
    <row r="116" spans="1:13" x14ac:dyDescent="0.35">
      <c r="A116" s="12" t="s">
        <v>17</v>
      </c>
      <c r="B116" s="2" t="s">
        <v>129</v>
      </c>
      <c r="C116" s="19" t="s">
        <v>89</v>
      </c>
      <c r="D116" s="25" t="s">
        <v>106</v>
      </c>
      <c r="E116" s="19" t="s">
        <v>143</v>
      </c>
      <c r="F116" s="19">
        <f t="shared" si="8"/>
        <v>364</v>
      </c>
      <c r="G116" s="19"/>
      <c r="H116" s="3">
        <f t="shared" si="9"/>
        <v>0</v>
      </c>
      <c r="I116" s="19">
        <v>520</v>
      </c>
      <c r="J116" s="30"/>
      <c r="K116" s="47"/>
      <c r="L116" s="48"/>
      <c r="M116" s="49"/>
    </row>
    <row r="117" spans="1:13" s="4" customFormat="1" x14ac:dyDescent="0.35">
      <c r="A117" s="10" t="s">
        <v>18</v>
      </c>
      <c r="B117" s="1" t="s">
        <v>130</v>
      </c>
      <c r="C117" s="19" t="s">
        <v>89</v>
      </c>
      <c r="D117" s="19" t="s">
        <v>144</v>
      </c>
      <c r="E117" s="19" t="s">
        <v>143</v>
      </c>
      <c r="F117" s="19">
        <f t="shared" si="8"/>
        <v>364</v>
      </c>
      <c r="G117" s="19"/>
      <c r="H117" s="3">
        <f t="shared" si="9"/>
        <v>0</v>
      </c>
      <c r="I117" s="19">
        <v>520</v>
      </c>
      <c r="J117" s="30"/>
      <c r="K117" s="47"/>
      <c r="L117" s="48"/>
      <c r="M117" s="49"/>
    </row>
    <row r="118" spans="1:13" x14ac:dyDescent="0.35">
      <c r="A118" s="10" t="s">
        <v>19</v>
      </c>
      <c r="B118" s="1" t="s">
        <v>131</v>
      </c>
      <c r="C118" s="19" t="s">
        <v>89</v>
      </c>
      <c r="D118" s="19" t="s">
        <v>106</v>
      </c>
      <c r="E118" s="19" t="s">
        <v>143</v>
      </c>
      <c r="F118" s="19">
        <f t="shared" si="8"/>
        <v>364</v>
      </c>
      <c r="G118" s="19"/>
      <c r="H118" s="3">
        <f t="shared" si="9"/>
        <v>0</v>
      </c>
      <c r="I118" s="19">
        <v>520</v>
      </c>
      <c r="J118" s="30"/>
      <c r="K118" s="47"/>
      <c r="L118" s="48"/>
      <c r="M118" s="49"/>
    </row>
    <row r="119" spans="1:13" s="4" customFormat="1" x14ac:dyDescent="0.35">
      <c r="A119" s="10" t="s">
        <v>20</v>
      </c>
      <c r="B119" s="1" t="s">
        <v>514</v>
      </c>
      <c r="C119" s="19" t="s">
        <v>89</v>
      </c>
      <c r="D119" s="19" t="s">
        <v>118</v>
      </c>
      <c r="E119" s="19" t="s">
        <v>143</v>
      </c>
      <c r="F119" s="19">
        <f t="shared" si="8"/>
        <v>364</v>
      </c>
      <c r="G119" s="19"/>
      <c r="H119" s="3">
        <f t="shared" si="9"/>
        <v>0</v>
      </c>
      <c r="I119" s="19">
        <v>520</v>
      </c>
      <c r="J119" s="30"/>
      <c r="K119" s="47"/>
      <c r="L119" s="48"/>
      <c r="M119" s="49"/>
    </row>
    <row r="120" spans="1:13" s="4" customFormat="1" x14ac:dyDescent="0.35">
      <c r="A120" s="10" t="s">
        <v>529</v>
      </c>
      <c r="B120" s="1" t="s">
        <v>517</v>
      </c>
      <c r="C120" s="19" t="s">
        <v>89</v>
      </c>
      <c r="D120" s="25" t="s">
        <v>107</v>
      </c>
      <c r="E120" s="19" t="s">
        <v>143</v>
      </c>
      <c r="F120" s="19">
        <f t="shared" si="8"/>
        <v>364</v>
      </c>
      <c r="G120" s="19"/>
      <c r="H120" s="3">
        <f t="shared" si="9"/>
        <v>0</v>
      </c>
      <c r="I120" s="19">
        <v>520</v>
      </c>
      <c r="J120" s="30"/>
      <c r="K120" s="47"/>
      <c r="L120" s="48"/>
      <c r="M120" s="49"/>
    </row>
    <row r="121" spans="1:13" s="4" customFormat="1" x14ac:dyDescent="0.35">
      <c r="A121" s="10" t="s">
        <v>530</v>
      </c>
      <c r="B121" s="2" t="s">
        <v>515</v>
      </c>
      <c r="C121" s="19" t="s">
        <v>89</v>
      </c>
      <c r="D121" s="25" t="s">
        <v>109</v>
      </c>
      <c r="E121" s="19" t="s">
        <v>143</v>
      </c>
      <c r="F121" s="19">
        <f t="shared" si="8"/>
        <v>364</v>
      </c>
      <c r="G121" s="19"/>
      <c r="H121" s="3">
        <f t="shared" si="9"/>
        <v>0</v>
      </c>
      <c r="I121" s="19">
        <v>520</v>
      </c>
      <c r="J121" s="30"/>
      <c r="K121" s="47"/>
      <c r="L121" s="48"/>
      <c r="M121" s="49"/>
    </row>
    <row r="122" spans="1:13" s="4" customFormat="1" x14ac:dyDescent="0.35">
      <c r="A122" s="10" t="s">
        <v>531</v>
      </c>
      <c r="B122" s="2" t="s">
        <v>516</v>
      </c>
      <c r="C122" s="19" t="s">
        <v>89</v>
      </c>
      <c r="D122" s="25" t="s">
        <v>108</v>
      </c>
      <c r="E122" s="19" t="s">
        <v>143</v>
      </c>
      <c r="F122" s="19">
        <f t="shared" si="8"/>
        <v>364</v>
      </c>
      <c r="G122" s="19"/>
      <c r="H122" s="3">
        <f t="shared" si="9"/>
        <v>0</v>
      </c>
      <c r="I122" s="19">
        <v>520</v>
      </c>
      <c r="J122" s="30"/>
      <c r="K122" s="47"/>
      <c r="L122" s="48"/>
      <c r="M122" s="49"/>
    </row>
    <row r="123" spans="1:13" x14ac:dyDescent="0.35">
      <c r="A123" s="12" t="s">
        <v>21</v>
      </c>
      <c r="B123" s="2" t="s">
        <v>132</v>
      </c>
      <c r="C123" s="19" t="s">
        <v>89</v>
      </c>
      <c r="D123" s="25" t="s">
        <v>107</v>
      </c>
      <c r="E123" s="19" t="s">
        <v>143</v>
      </c>
      <c r="F123" s="19">
        <f t="shared" si="8"/>
        <v>364</v>
      </c>
      <c r="G123" s="19"/>
      <c r="H123" s="3">
        <f t="shared" si="9"/>
        <v>0</v>
      </c>
      <c r="I123" s="19">
        <v>520</v>
      </c>
      <c r="J123" s="30"/>
      <c r="K123" s="47"/>
      <c r="L123" s="48"/>
      <c r="M123" s="49"/>
    </row>
    <row r="124" spans="1:13" x14ac:dyDescent="0.35">
      <c r="A124" s="12" t="s">
        <v>22</v>
      </c>
      <c r="B124" s="1" t="s">
        <v>565</v>
      </c>
      <c r="C124" s="19" t="s">
        <v>89</v>
      </c>
      <c r="D124" s="25" t="s">
        <v>108</v>
      </c>
      <c r="E124" s="19" t="s">
        <v>143</v>
      </c>
      <c r="F124" s="19">
        <f t="shared" si="8"/>
        <v>364</v>
      </c>
      <c r="G124" s="19"/>
      <c r="H124" s="3">
        <f t="shared" si="9"/>
        <v>0</v>
      </c>
      <c r="I124" s="19">
        <v>520</v>
      </c>
      <c r="J124" s="30"/>
      <c r="K124" s="47"/>
      <c r="L124" s="48"/>
      <c r="M124" s="49"/>
    </row>
    <row r="125" spans="1:13" x14ac:dyDescent="0.35">
      <c r="A125" s="12" t="s">
        <v>23</v>
      </c>
      <c r="B125" s="2" t="s">
        <v>133</v>
      </c>
      <c r="C125" s="19" t="s">
        <v>89</v>
      </c>
      <c r="D125" s="25" t="s">
        <v>109</v>
      </c>
      <c r="E125" s="19" t="s">
        <v>143</v>
      </c>
      <c r="F125" s="19">
        <f t="shared" si="8"/>
        <v>364</v>
      </c>
      <c r="G125" s="19"/>
      <c r="H125" s="3">
        <f t="shared" si="9"/>
        <v>0</v>
      </c>
      <c r="I125" s="19">
        <v>520</v>
      </c>
      <c r="J125" s="30"/>
      <c r="K125" s="47"/>
      <c r="L125" s="48"/>
      <c r="M125" s="49"/>
    </row>
    <row r="126" spans="1:13" ht="23.25" customHeight="1" x14ac:dyDescent="0.35">
      <c r="A126" s="58" t="s">
        <v>512</v>
      </c>
      <c r="B126" s="59"/>
      <c r="C126" s="59"/>
      <c r="D126" s="59"/>
      <c r="E126" s="59"/>
      <c r="F126" s="59"/>
      <c r="G126" s="59"/>
      <c r="H126" s="59"/>
      <c r="I126" s="59"/>
      <c r="J126" s="60"/>
      <c r="K126" s="34"/>
      <c r="L126" s="6"/>
      <c r="M126" s="35"/>
    </row>
    <row r="127" spans="1:13" x14ac:dyDescent="0.35">
      <c r="A127" s="12" t="s">
        <v>229</v>
      </c>
      <c r="B127" s="1" t="s">
        <v>255</v>
      </c>
      <c r="C127" s="19" t="s">
        <v>207</v>
      </c>
      <c r="D127" s="25" t="s">
        <v>107</v>
      </c>
      <c r="E127" s="19" t="s">
        <v>142</v>
      </c>
      <c r="F127" s="19">
        <f t="shared" si="8"/>
        <v>385</v>
      </c>
      <c r="G127" s="19"/>
      <c r="H127" s="3">
        <f t="shared" si="9"/>
        <v>0</v>
      </c>
      <c r="I127" s="19">
        <v>550</v>
      </c>
      <c r="J127" s="30"/>
      <c r="K127" s="47"/>
      <c r="L127" s="48"/>
      <c r="M127" s="49"/>
    </row>
    <row r="128" spans="1:13" x14ac:dyDescent="0.35">
      <c r="A128" s="12" t="s">
        <v>230</v>
      </c>
      <c r="B128" s="1" t="s">
        <v>328</v>
      </c>
      <c r="C128" s="19" t="s">
        <v>207</v>
      </c>
      <c r="D128" s="25" t="s">
        <v>108</v>
      </c>
      <c r="E128" s="19" t="s">
        <v>142</v>
      </c>
      <c r="F128" s="19">
        <f t="shared" si="8"/>
        <v>385</v>
      </c>
      <c r="G128" s="19"/>
      <c r="H128" s="3">
        <f t="shared" si="9"/>
        <v>0</v>
      </c>
      <c r="I128" s="19">
        <v>550</v>
      </c>
      <c r="J128" s="30"/>
      <c r="K128" s="47"/>
      <c r="L128" s="48"/>
      <c r="M128" s="49"/>
    </row>
    <row r="129" spans="1:13" x14ac:dyDescent="0.35">
      <c r="A129" s="12" t="s">
        <v>231</v>
      </c>
      <c r="B129" s="1" t="s">
        <v>331</v>
      </c>
      <c r="C129" s="19" t="s">
        <v>207</v>
      </c>
      <c r="D129" s="25" t="s">
        <v>108</v>
      </c>
      <c r="E129" s="19" t="s">
        <v>142</v>
      </c>
      <c r="F129" s="19">
        <f t="shared" si="8"/>
        <v>385</v>
      </c>
      <c r="G129" s="19"/>
      <c r="H129" s="3">
        <f t="shared" si="9"/>
        <v>0</v>
      </c>
      <c r="I129" s="19">
        <v>550</v>
      </c>
      <c r="J129" s="30"/>
      <c r="K129" s="47"/>
      <c r="L129" s="48"/>
      <c r="M129" s="49"/>
    </row>
    <row r="130" spans="1:13" x14ac:dyDescent="0.35">
      <c r="A130" s="12" t="s">
        <v>238</v>
      </c>
      <c r="B130" s="2" t="s">
        <v>332</v>
      </c>
      <c r="C130" s="19" t="s">
        <v>207</v>
      </c>
      <c r="D130" s="25" t="s">
        <v>110</v>
      </c>
      <c r="E130" s="19" t="s">
        <v>142</v>
      </c>
      <c r="F130" s="19">
        <f>I130-(I130*0.3)</f>
        <v>385</v>
      </c>
      <c r="G130" s="19"/>
      <c r="H130" s="3">
        <f>F130*G130</f>
        <v>0</v>
      </c>
      <c r="I130" s="19">
        <v>550</v>
      </c>
      <c r="J130" s="30"/>
      <c r="K130" s="47"/>
      <c r="L130" s="48"/>
      <c r="M130" s="49"/>
    </row>
    <row r="131" spans="1:13" x14ac:dyDescent="0.35">
      <c r="A131" s="12" t="s">
        <v>237</v>
      </c>
      <c r="B131" s="2" t="s">
        <v>333</v>
      </c>
      <c r="C131" s="19" t="s">
        <v>207</v>
      </c>
      <c r="D131" s="25" t="s">
        <v>107</v>
      </c>
      <c r="E131" s="19" t="s">
        <v>142</v>
      </c>
      <c r="F131" s="19">
        <f>I131-(I131*0.3)</f>
        <v>385</v>
      </c>
      <c r="G131" s="19"/>
      <c r="H131" s="3">
        <f>F131*G131</f>
        <v>0</v>
      </c>
      <c r="I131" s="19">
        <v>550</v>
      </c>
      <c r="J131" s="30"/>
      <c r="K131" s="47"/>
      <c r="L131" s="48"/>
      <c r="M131" s="49"/>
    </row>
    <row r="132" spans="1:13" x14ac:dyDescent="0.35">
      <c r="A132" s="12" t="s">
        <v>236</v>
      </c>
      <c r="B132" s="2" t="s">
        <v>334</v>
      </c>
      <c r="C132" s="19" t="s">
        <v>207</v>
      </c>
      <c r="D132" s="25" t="s">
        <v>109</v>
      </c>
      <c r="E132" s="19" t="s">
        <v>142</v>
      </c>
      <c r="F132" s="19">
        <f>I132-(I132*0.3)</f>
        <v>385</v>
      </c>
      <c r="G132" s="19"/>
      <c r="H132" s="3">
        <f>F132*G132</f>
        <v>0</v>
      </c>
      <c r="I132" s="19">
        <v>550</v>
      </c>
      <c r="J132" s="30"/>
      <c r="K132" s="47"/>
      <c r="L132" s="48"/>
      <c r="M132" s="49"/>
    </row>
    <row r="133" spans="1:13" ht="14.25" customHeight="1" x14ac:dyDescent="0.35">
      <c r="A133" s="12" t="s">
        <v>232</v>
      </c>
      <c r="B133" s="1" t="s">
        <v>335</v>
      </c>
      <c r="C133" s="19" t="s">
        <v>207</v>
      </c>
      <c r="D133" s="25" t="s">
        <v>109</v>
      </c>
      <c r="E133" s="19" t="s">
        <v>142</v>
      </c>
      <c r="F133" s="19">
        <f t="shared" si="8"/>
        <v>385</v>
      </c>
      <c r="G133" s="19"/>
      <c r="H133" s="3">
        <f t="shared" si="9"/>
        <v>0</v>
      </c>
      <c r="I133" s="19">
        <v>550</v>
      </c>
      <c r="J133" s="30"/>
      <c r="K133" s="47"/>
      <c r="L133" s="48"/>
      <c r="M133" s="49"/>
    </row>
    <row r="134" spans="1:13" x14ac:dyDescent="0.35">
      <c r="A134" s="12" t="s">
        <v>234</v>
      </c>
      <c r="B134" s="1" t="s">
        <v>336</v>
      </c>
      <c r="C134" s="19" t="s">
        <v>207</v>
      </c>
      <c r="D134" s="25" t="s">
        <v>240</v>
      </c>
      <c r="E134" s="19" t="s">
        <v>142</v>
      </c>
      <c r="F134" s="19">
        <f t="shared" si="8"/>
        <v>385</v>
      </c>
      <c r="G134" s="19"/>
      <c r="H134" s="3">
        <f t="shared" si="9"/>
        <v>0</v>
      </c>
      <c r="I134" s="19">
        <v>550</v>
      </c>
      <c r="J134" s="30"/>
      <c r="K134" s="47"/>
      <c r="L134" s="48"/>
      <c r="M134" s="49"/>
    </row>
    <row r="135" spans="1:13" x14ac:dyDescent="0.35">
      <c r="A135" s="12" t="s">
        <v>235</v>
      </c>
      <c r="B135" s="1" t="s">
        <v>337</v>
      </c>
      <c r="C135" s="19" t="s">
        <v>207</v>
      </c>
      <c r="D135" s="25" t="s">
        <v>144</v>
      </c>
      <c r="E135" s="19" t="s">
        <v>142</v>
      </c>
      <c r="F135" s="19">
        <f t="shared" si="8"/>
        <v>385</v>
      </c>
      <c r="G135" s="19"/>
      <c r="H135" s="3">
        <f t="shared" si="9"/>
        <v>0</v>
      </c>
      <c r="I135" s="19">
        <v>550</v>
      </c>
      <c r="J135" s="30"/>
      <c r="K135" s="47"/>
      <c r="L135" s="48"/>
      <c r="M135" s="49"/>
    </row>
    <row r="136" spans="1:13" x14ac:dyDescent="0.35">
      <c r="A136" s="12" t="s">
        <v>233</v>
      </c>
      <c r="B136" s="1" t="s">
        <v>338</v>
      </c>
      <c r="C136" s="19" t="s">
        <v>207</v>
      </c>
      <c r="D136" s="25" t="s">
        <v>109</v>
      </c>
      <c r="E136" s="19" t="s">
        <v>142</v>
      </c>
      <c r="F136" s="19">
        <f t="shared" si="8"/>
        <v>385</v>
      </c>
      <c r="G136" s="19"/>
      <c r="H136" s="3">
        <f t="shared" si="9"/>
        <v>0</v>
      </c>
      <c r="I136" s="19">
        <v>550</v>
      </c>
      <c r="J136" s="30"/>
      <c r="K136" s="47"/>
      <c r="L136" s="48"/>
      <c r="M136" s="49"/>
    </row>
    <row r="137" spans="1:13" x14ac:dyDescent="0.35">
      <c r="A137" s="12" t="s">
        <v>239</v>
      </c>
      <c r="B137" s="1" t="s">
        <v>339</v>
      </c>
      <c r="C137" s="19" t="s">
        <v>207</v>
      </c>
      <c r="D137" s="25" t="s">
        <v>106</v>
      </c>
      <c r="E137" s="19" t="s">
        <v>142</v>
      </c>
      <c r="F137" s="19">
        <f>I137-(I137*0.3)</f>
        <v>385</v>
      </c>
      <c r="G137" s="19"/>
      <c r="H137" s="3">
        <f>F137*G137</f>
        <v>0</v>
      </c>
      <c r="I137" s="19">
        <v>550</v>
      </c>
      <c r="J137" s="30"/>
      <c r="K137" s="47"/>
      <c r="L137" s="48"/>
      <c r="M137" s="49"/>
    </row>
    <row r="138" spans="1:13" x14ac:dyDescent="0.35">
      <c r="A138" s="12" t="s">
        <v>298</v>
      </c>
      <c r="B138" s="2" t="s">
        <v>340</v>
      </c>
      <c r="C138" s="19" t="s">
        <v>207</v>
      </c>
      <c r="D138" s="25" t="s">
        <v>144</v>
      </c>
      <c r="E138" s="19" t="s">
        <v>142</v>
      </c>
      <c r="F138" s="19">
        <f t="shared" si="8"/>
        <v>385</v>
      </c>
      <c r="G138" s="19"/>
      <c r="H138" s="3">
        <f t="shared" si="9"/>
        <v>0</v>
      </c>
      <c r="I138" s="19">
        <v>550</v>
      </c>
      <c r="J138" s="30" t="s">
        <v>601</v>
      </c>
      <c r="K138" s="47"/>
      <c r="L138" s="48"/>
      <c r="M138" s="49"/>
    </row>
    <row r="139" spans="1:13" ht="21.75" customHeight="1" x14ac:dyDescent="0.35">
      <c r="A139" s="55" t="s">
        <v>569</v>
      </c>
      <c r="B139" s="56"/>
      <c r="C139" s="56"/>
      <c r="D139" s="56"/>
      <c r="E139" s="56"/>
      <c r="F139" s="56"/>
      <c r="G139" s="56"/>
      <c r="H139" s="56"/>
      <c r="I139" s="56"/>
      <c r="J139" s="57"/>
      <c r="K139" s="34"/>
      <c r="L139" s="6"/>
      <c r="M139" s="35"/>
    </row>
    <row r="140" spans="1:13" x14ac:dyDescent="0.35">
      <c r="A140" s="12" t="s">
        <v>532</v>
      </c>
      <c r="B140" s="1" t="s">
        <v>518</v>
      </c>
      <c r="C140" s="27" t="s">
        <v>299</v>
      </c>
      <c r="D140" s="25" t="s">
        <v>107</v>
      </c>
      <c r="E140" s="19" t="s">
        <v>143</v>
      </c>
      <c r="F140" s="19">
        <v>476</v>
      </c>
      <c r="G140" s="19"/>
      <c r="H140" s="3">
        <f t="shared" si="9"/>
        <v>0</v>
      </c>
      <c r="I140" s="19">
        <v>680</v>
      </c>
      <c r="J140" s="25"/>
      <c r="K140" s="47"/>
      <c r="L140" s="48"/>
      <c r="M140" s="49"/>
    </row>
    <row r="141" spans="1:13" x14ac:dyDescent="0.35">
      <c r="A141" s="12" t="s">
        <v>533</v>
      </c>
      <c r="B141" s="1" t="s">
        <v>519</v>
      </c>
      <c r="C141" s="27" t="s">
        <v>299</v>
      </c>
      <c r="D141" s="25" t="s">
        <v>108</v>
      </c>
      <c r="E141" s="19" t="s">
        <v>143</v>
      </c>
      <c r="F141" s="19">
        <f t="shared" si="8"/>
        <v>476</v>
      </c>
      <c r="G141" s="19"/>
      <c r="H141" s="3">
        <f t="shared" si="9"/>
        <v>0</v>
      </c>
      <c r="I141" s="19">
        <v>680</v>
      </c>
      <c r="J141" s="25"/>
      <c r="K141" s="47"/>
      <c r="L141" s="48"/>
      <c r="M141" s="49"/>
    </row>
    <row r="142" spans="1:13" x14ac:dyDescent="0.35">
      <c r="A142" s="12" t="s">
        <v>537</v>
      </c>
      <c r="B142" s="1" t="s">
        <v>520</v>
      </c>
      <c r="C142" s="27" t="s">
        <v>299</v>
      </c>
      <c r="D142" s="25" t="s">
        <v>109</v>
      </c>
      <c r="E142" s="19" t="s">
        <v>143</v>
      </c>
      <c r="F142" s="19">
        <f t="shared" si="8"/>
        <v>476</v>
      </c>
      <c r="G142" s="19"/>
      <c r="H142" s="3">
        <f t="shared" si="9"/>
        <v>0</v>
      </c>
      <c r="I142" s="19">
        <v>680</v>
      </c>
      <c r="J142" s="25"/>
      <c r="K142" s="47"/>
      <c r="L142" s="48"/>
      <c r="M142" s="49"/>
    </row>
    <row r="143" spans="1:13" x14ac:dyDescent="0.35">
      <c r="A143" s="12" t="s">
        <v>538</v>
      </c>
      <c r="B143" s="2" t="s">
        <v>594</v>
      </c>
      <c r="C143" s="27" t="s">
        <v>299</v>
      </c>
      <c r="D143" s="25" t="s">
        <v>108</v>
      </c>
      <c r="E143" s="19" t="s">
        <v>143</v>
      </c>
      <c r="F143" s="19">
        <f t="shared" si="8"/>
        <v>476</v>
      </c>
      <c r="G143" s="19"/>
      <c r="H143" s="3">
        <f t="shared" si="9"/>
        <v>0</v>
      </c>
      <c r="I143" s="19">
        <v>680</v>
      </c>
      <c r="J143" s="25"/>
      <c r="K143" s="47"/>
      <c r="L143" s="48"/>
      <c r="M143" s="49"/>
    </row>
    <row r="144" spans="1:13" x14ac:dyDescent="0.35">
      <c r="A144" s="12" t="s">
        <v>534</v>
      </c>
      <c r="B144" s="1" t="s">
        <v>521</v>
      </c>
      <c r="C144" s="27" t="s">
        <v>299</v>
      </c>
      <c r="D144" s="25" t="s">
        <v>107</v>
      </c>
      <c r="E144" s="19" t="s">
        <v>143</v>
      </c>
      <c r="F144" s="19">
        <f t="shared" si="8"/>
        <v>476</v>
      </c>
      <c r="G144" s="19"/>
      <c r="H144" s="3">
        <f t="shared" si="9"/>
        <v>0</v>
      </c>
      <c r="I144" s="19">
        <v>680</v>
      </c>
      <c r="J144" s="30"/>
      <c r="K144" s="47"/>
      <c r="L144" s="48"/>
      <c r="M144" s="49"/>
    </row>
    <row r="145" spans="1:13" x14ac:dyDescent="0.35">
      <c r="A145" s="12" t="s">
        <v>535</v>
      </c>
      <c r="B145" s="1" t="s">
        <v>522</v>
      </c>
      <c r="C145" s="27" t="s">
        <v>299</v>
      </c>
      <c r="D145" s="25" t="s">
        <v>109</v>
      </c>
      <c r="E145" s="19" t="s">
        <v>143</v>
      </c>
      <c r="F145" s="19">
        <f t="shared" si="8"/>
        <v>476</v>
      </c>
      <c r="G145" s="19"/>
      <c r="H145" s="3">
        <f t="shared" si="9"/>
        <v>0</v>
      </c>
      <c r="I145" s="19">
        <v>680</v>
      </c>
      <c r="J145" s="30"/>
      <c r="K145" s="47"/>
      <c r="L145" s="48"/>
      <c r="M145" s="49"/>
    </row>
    <row r="146" spans="1:13" x14ac:dyDescent="0.35">
      <c r="A146" s="12" t="s">
        <v>539</v>
      </c>
      <c r="B146" s="1" t="s">
        <v>523</v>
      </c>
      <c r="C146" s="27" t="s">
        <v>299</v>
      </c>
      <c r="D146" s="25" t="s">
        <v>106</v>
      </c>
      <c r="E146" s="19" t="s">
        <v>143</v>
      </c>
      <c r="F146" s="19">
        <f t="shared" si="8"/>
        <v>476</v>
      </c>
      <c r="G146" s="19"/>
      <c r="H146" s="3">
        <f t="shared" si="9"/>
        <v>0</v>
      </c>
      <c r="I146" s="19">
        <v>680</v>
      </c>
      <c r="J146" s="30"/>
      <c r="K146" s="47"/>
      <c r="L146" s="48"/>
      <c r="M146" s="49"/>
    </row>
    <row r="147" spans="1:13" x14ac:dyDescent="0.35">
      <c r="A147" s="12" t="s">
        <v>598</v>
      </c>
      <c r="B147" s="1" t="s">
        <v>524</v>
      </c>
      <c r="C147" s="27" t="s">
        <v>299</v>
      </c>
      <c r="D147" s="25" t="s">
        <v>240</v>
      </c>
      <c r="E147" s="19" t="s">
        <v>143</v>
      </c>
      <c r="F147" s="19">
        <f t="shared" si="8"/>
        <v>476</v>
      </c>
      <c r="G147" s="19"/>
      <c r="H147" s="3">
        <f t="shared" si="9"/>
        <v>0</v>
      </c>
      <c r="I147" s="19">
        <v>680</v>
      </c>
      <c r="J147" s="30"/>
      <c r="K147" s="47"/>
      <c r="L147" s="48"/>
      <c r="M147" s="49"/>
    </row>
    <row r="148" spans="1:13" x14ac:dyDescent="0.35">
      <c r="A148" s="12" t="s">
        <v>540</v>
      </c>
      <c r="B148" s="1" t="s">
        <v>525</v>
      </c>
      <c r="C148" s="27" t="s">
        <v>299</v>
      </c>
      <c r="D148" s="25" t="s">
        <v>144</v>
      </c>
      <c r="E148" s="19" t="s">
        <v>143</v>
      </c>
      <c r="F148" s="19">
        <f t="shared" si="8"/>
        <v>476</v>
      </c>
      <c r="G148" s="19"/>
      <c r="H148" s="3">
        <f t="shared" si="9"/>
        <v>0</v>
      </c>
      <c r="I148" s="19">
        <v>680</v>
      </c>
      <c r="J148" s="30"/>
      <c r="K148" s="47"/>
      <c r="L148" s="48"/>
      <c r="M148" s="49"/>
    </row>
    <row r="149" spans="1:13" x14ac:dyDescent="0.35">
      <c r="A149" s="12" t="s">
        <v>536</v>
      </c>
      <c r="B149" s="1" t="s">
        <v>526</v>
      </c>
      <c r="C149" s="27" t="s">
        <v>299</v>
      </c>
      <c r="D149" s="25" t="s">
        <v>240</v>
      </c>
      <c r="E149" s="19" t="s">
        <v>143</v>
      </c>
      <c r="F149" s="19">
        <f t="shared" si="8"/>
        <v>476</v>
      </c>
      <c r="G149" s="19"/>
      <c r="H149" s="3">
        <f t="shared" si="9"/>
        <v>0</v>
      </c>
      <c r="I149" s="19">
        <v>680</v>
      </c>
      <c r="J149" s="30"/>
      <c r="K149" s="47"/>
      <c r="L149" s="48"/>
      <c r="M149" s="49"/>
    </row>
    <row r="150" spans="1:13" x14ac:dyDescent="0.35">
      <c r="A150" s="12" t="s">
        <v>541</v>
      </c>
      <c r="B150" s="1" t="s">
        <v>527</v>
      </c>
      <c r="C150" s="27" t="s">
        <v>299</v>
      </c>
      <c r="D150" s="25" t="s">
        <v>106</v>
      </c>
      <c r="E150" s="19" t="s">
        <v>143</v>
      </c>
      <c r="F150" s="19">
        <f t="shared" si="8"/>
        <v>476</v>
      </c>
      <c r="G150" s="19"/>
      <c r="H150" s="3">
        <f t="shared" si="9"/>
        <v>0</v>
      </c>
      <c r="I150" s="19">
        <v>680</v>
      </c>
      <c r="J150" s="30"/>
      <c r="K150" s="47"/>
      <c r="L150" s="48"/>
      <c r="M150" s="49"/>
    </row>
    <row r="151" spans="1:13" x14ac:dyDescent="0.35">
      <c r="A151" s="12" t="s">
        <v>542</v>
      </c>
      <c r="B151" s="1" t="s">
        <v>528</v>
      </c>
      <c r="C151" s="27" t="s">
        <v>299</v>
      </c>
      <c r="D151" s="25" t="s">
        <v>107</v>
      </c>
      <c r="E151" s="19" t="s">
        <v>143</v>
      </c>
      <c r="F151" s="19">
        <f t="shared" si="8"/>
        <v>476</v>
      </c>
      <c r="G151" s="19"/>
      <c r="H151" s="3">
        <f t="shared" si="9"/>
        <v>0</v>
      </c>
      <c r="I151" s="19">
        <v>680</v>
      </c>
      <c r="J151" s="30"/>
      <c r="K151" s="47"/>
      <c r="L151" s="48"/>
      <c r="M151" s="49"/>
    </row>
    <row r="152" spans="1:13" ht="21.75" customHeight="1" x14ac:dyDescent="0.35">
      <c r="A152" s="55" t="s">
        <v>567</v>
      </c>
      <c r="B152" s="56"/>
      <c r="C152" s="56"/>
      <c r="D152" s="56"/>
      <c r="E152" s="56"/>
      <c r="F152" s="56"/>
      <c r="G152" s="56"/>
      <c r="H152" s="56"/>
      <c r="I152" s="56"/>
      <c r="J152" s="57"/>
      <c r="K152" s="34"/>
      <c r="L152" s="6"/>
      <c r="M152" s="35"/>
    </row>
    <row r="153" spans="1:13" x14ac:dyDescent="0.35">
      <c r="A153" s="12" t="s">
        <v>543</v>
      </c>
      <c r="B153" s="1" t="s">
        <v>572</v>
      </c>
      <c r="C153" s="28" t="s">
        <v>149</v>
      </c>
      <c r="D153" s="25" t="s">
        <v>107</v>
      </c>
      <c r="E153" s="19" t="s">
        <v>143</v>
      </c>
      <c r="F153" s="19">
        <f t="shared" si="8"/>
        <v>476</v>
      </c>
      <c r="G153" s="19"/>
      <c r="H153" s="3">
        <f t="shared" si="9"/>
        <v>0</v>
      </c>
      <c r="I153" s="19">
        <v>680</v>
      </c>
      <c r="J153" s="25"/>
      <c r="K153" s="47"/>
      <c r="L153" s="48"/>
      <c r="M153" s="49"/>
    </row>
    <row r="154" spans="1:13" x14ac:dyDescent="0.35">
      <c r="A154" s="12" t="s">
        <v>544</v>
      </c>
      <c r="B154" s="1" t="s">
        <v>573</v>
      </c>
      <c r="C154" s="28" t="s">
        <v>149</v>
      </c>
      <c r="D154" s="25" t="s">
        <v>108</v>
      </c>
      <c r="E154" s="19" t="s">
        <v>143</v>
      </c>
      <c r="F154" s="19">
        <f t="shared" si="8"/>
        <v>476</v>
      </c>
      <c r="G154" s="19"/>
      <c r="H154" s="3">
        <f t="shared" si="9"/>
        <v>0</v>
      </c>
      <c r="I154" s="19">
        <v>680</v>
      </c>
      <c r="J154" s="25"/>
      <c r="K154" s="47"/>
      <c r="L154" s="48"/>
      <c r="M154" s="49"/>
    </row>
    <row r="155" spans="1:13" x14ac:dyDescent="0.35">
      <c r="A155" s="12" t="s">
        <v>545</v>
      </c>
      <c r="B155" s="1" t="s">
        <v>574</v>
      </c>
      <c r="C155" s="28" t="s">
        <v>149</v>
      </c>
      <c r="D155" s="25" t="s">
        <v>109</v>
      </c>
      <c r="E155" s="19" t="s">
        <v>143</v>
      </c>
      <c r="F155" s="19">
        <f t="shared" si="8"/>
        <v>476</v>
      </c>
      <c r="G155" s="19"/>
      <c r="H155" s="3">
        <f t="shared" si="9"/>
        <v>0</v>
      </c>
      <c r="I155" s="19">
        <v>680</v>
      </c>
      <c r="J155" s="25"/>
      <c r="K155" s="47"/>
      <c r="L155" s="48"/>
      <c r="M155" s="49"/>
    </row>
    <row r="156" spans="1:13" x14ac:dyDescent="0.35">
      <c r="A156" s="12" t="s">
        <v>546</v>
      </c>
      <c r="B156" s="2" t="s">
        <v>595</v>
      </c>
      <c r="C156" s="28" t="s">
        <v>149</v>
      </c>
      <c r="D156" s="25" t="s">
        <v>108</v>
      </c>
      <c r="E156" s="19" t="s">
        <v>143</v>
      </c>
      <c r="F156" s="19">
        <f t="shared" si="8"/>
        <v>476</v>
      </c>
      <c r="G156" s="19"/>
      <c r="H156" s="3">
        <f t="shared" si="9"/>
        <v>0</v>
      </c>
      <c r="I156" s="19">
        <v>680</v>
      </c>
      <c r="J156" s="25"/>
      <c r="K156" s="47"/>
      <c r="L156" s="48"/>
      <c r="M156" s="49"/>
    </row>
    <row r="157" spans="1:13" x14ac:dyDescent="0.35">
      <c r="A157" s="12" t="s">
        <v>547</v>
      </c>
      <c r="B157" s="1" t="s">
        <v>575</v>
      </c>
      <c r="C157" s="28" t="s">
        <v>149</v>
      </c>
      <c r="D157" s="25" t="s">
        <v>107</v>
      </c>
      <c r="E157" s="19" t="s">
        <v>143</v>
      </c>
      <c r="F157" s="19">
        <f t="shared" si="8"/>
        <v>476</v>
      </c>
      <c r="G157" s="19"/>
      <c r="H157" s="3">
        <f t="shared" si="9"/>
        <v>0</v>
      </c>
      <c r="I157" s="19">
        <v>680</v>
      </c>
      <c r="J157" s="30"/>
      <c r="K157" s="47"/>
      <c r="L157" s="48"/>
      <c r="M157" s="49"/>
    </row>
    <row r="158" spans="1:13" x14ac:dyDescent="0.35">
      <c r="A158" s="12" t="s">
        <v>548</v>
      </c>
      <c r="B158" s="1" t="s">
        <v>576</v>
      </c>
      <c r="C158" s="28" t="s">
        <v>149</v>
      </c>
      <c r="D158" s="25" t="s">
        <v>109</v>
      </c>
      <c r="E158" s="19" t="s">
        <v>143</v>
      </c>
      <c r="F158" s="19">
        <f t="shared" si="8"/>
        <v>476</v>
      </c>
      <c r="G158" s="19"/>
      <c r="H158" s="3">
        <f t="shared" si="9"/>
        <v>0</v>
      </c>
      <c r="I158" s="19">
        <v>680</v>
      </c>
      <c r="J158" s="30"/>
      <c r="K158" s="47"/>
      <c r="L158" s="48"/>
      <c r="M158" s="49"/>
    </row>
    <row r="159" spans="1:13" x14ac:dyDescent="0.35">
      <c r="A159" s="12" t="s">
        <v>549</v>
      </c>
      <c r="B159" s="1" t="s">
        <v>577</v>
      </c>
      <c r="C159" s="28" t="s">
        <v>149</v>
      </c>
      <c r="D159" s="25" t="s">
        <v>106</v>
      </c>
      <c r="E159" s="19" t="s">
        <v>143</v>
      </c>
      <c r="F159" s="19">
        <f t="shared" si="8"/>
        <v>476</v>
      </c>
      <c r="G159" s="19"/>
      <c r="H159" s="3">
        <f t="shared" si="9"/>
        <v>0</v>
      </c>
      <c r="I159" s="19">
        <v>680</v>
      </c>
      <c r="J159" s="30"/>
      <c r="K159" s="47"/>
      <c r="L159" s="48"/>
      <c r="M159" s="49"/>
    </row>
    <row r="160" spans="1:13" x14ac:dyDescent="0.35">
      <c r="A160" s="12" t="s">
        <v>599</v>
      </c>
      <c r="B160" s="1" t="s">
        <v>578</v>
      </c>
      <c r="C160" s="28" t="s">
        <v>149</v>
      </c>
      <c r="D160" s="25" t="s">
        <v>240</v>
      </c>
      <c r="E160" s="19" t="s">
        <v>143</v>
      </c>
      <c r="F160" s="19">
        <f t="shared" si="8"/>
        <v>476</v>
      </c>
      <c r="G160" s="19"/>
      <c r="H160" s="3">
        <f t="shared" si="9"/>
        <v>0</v>
      </c>
      <c r="I160" s="19">
        <v>680</v>
      </c>
      <c r="J160" s="30"/>
      <c r="K160" s="47"/>
      <c r="L160" s="48"/>
      <c r="M160" s="49"/>
    </row>
    <row r="161" spans="1:13" x14ac:dyDescent="0.35">
      <c r="A161" s="12" t="s">
        <v>550</v>
      </c>
      <c r="B161" s="1" t="s">
        <v>579</v>
      </c>
      <c r="C161" s="28" t="s">
        <v>149</v>
      </c>
      <c r="D161" s="25" t="s">
        <v>144</v>
      </c>
      <c r="E161" s="19" t="s">
        <v>143</v>
      </c>
      <c r="F161" s="19">
        <f t="shared" si="8"/>
        <v>476</v>
      </c>
      <c r="G161" s="19"/>
      <c r="H161" s="3">
        <f t="shared" si="9"/>
        <v>0</v>
      </c>
      <c r="I161" s="19">
        <v>680</v>
      </c>
      <c r="J161" s="30"/>
      <c r="K161" s="47"/>
      <c r="L161" s="48"/>
      <c r="M161" s="49"/>
    </row>
    <row r="162" spans="1:13" x14ac:dyDescent="0.35">
      <c r="A162" s="12" t="s">
        <v>551</v>
      </c>
      <c r="B162" s="1" t="s">
        <v>580</v>
      </c>
      <c r="C162" s="28" t="s">
        <v>149</v>
      </c>
      <c r="D162" s="25" t="s">
        <v>240</v>
      </c>
      <c r="E162" s="19" t="s">
        <v>143</v>
      </c>
      <c r="F162" s="19">
        <f t="shared" si="8"/>
        <v>476</v>
      </c>
      <c r="G162" s="19"/>
      <c r="H162" s="3">
        <f t="shared" si="9"/>
        <v>0</v>
      </c>
      <c r="I162" s="19">
        <v>680</v>
      </c>
      <c r="J162" s="30"/>
      <c r="K162" s="47"/>
      <c r="L162" s="48"/>
      <c r="M162" s="49"/>
    </row>
    <row r="163" spans="1:13" x14ac:dyDescent="0.35">
      <c r="A163" s="12" t="s">
        <v>552</v>
      </c>
      <c r="B163" s="1" t="s">
        <v>581</v>
      </c>
      <c r="C163" s="28" t="s">
        <v>149</v>
      </c>
      <c r="D163" s="25" t="s">
        <v>106</v>
      </c>
      <c r="E163" s="19" t="s">
        <v>143</v>
      </c>
      <c r="F163" s="19">
        <f t="shared" si="8"/>
        <v>476</v>
      </c>
      <c r="G163" s="19"/>
      <c r="H163" s="3">
        <f t="shared" si="9"/>
        <v>0</v>
      </c>
      <c r="I163" s="19">
        <v>680</v>
      </c>
      <c r="J163" s="30"/>
      <c r="K163" s="47"/>
      <c r="L163" s="48"/>
      <c r="M163" s="49"/>
    </row>
    <row r="164" spans="1:13" x14ac:dyDescent="0.35">
      <c r="A164" s="12" t="s">
        <v>553</v>
      </c>
      <c r="B164" s="1" t="s">
        <v>582</v>
      </c>
      <c r="C164" s="28" t="s">
        <v>149</v>
      </c>
      <c r="D164" s="25" t="s">
        <v>107</v>
      </c>
      <c r="E164" s="19" t="s">
        <v>143</v>
      </c>
      <c r="F164" s="19">
        <f t="shared" si="8"/>
        <v>476</v>
      </c>
      <c r="G164" s="19"/>
      <c r="H164" s="3">
        <f t="shared" si="9"/>
        <v>0</v>
      </c>
      <c r="I164" s="19">
        <v>680</v>
      </c>
      <c r="J164" s="30"/>
      <c r="K164" s="47"/>
      <c r="L164" s="48"/>
      <c r="M164" s="49"/>
    </row>
    <row r="165" spans="1:13" ht="21.75" customHeight="1" x14ac:dyDescent="0.35">
      <c r="A165" s="55" t="s">
        <v>568</v>
      </c>
      <c r="B165" s="56"/>
      <c r="C165" s="56"/>
      <c r="D165" s="56"/>
      <c r="E165" s="56"/>
      <c r="F165" s="56"/>
      <c r="G165" s="56"/>
      <c r="H165" s="56"/>
      <c r="I165" s="56"/>
      <c r="J165" s="57"/>
      <c r="K165" s="34"/>
      <c r="L165" s="6"/>
      <c r="M165" s="35"/>
    </row>
    <row r="166" spans="1:13" x14ac:dyDescent="0.35">
      <c r="A166" s="12" t="s">
        <v>554</v>
      </c>
      <c r="B166" s="1" t="s">
        <v>583</v>
      </c>
      <c r="C166" s="29" t="s">
        <v>167</v>
      </c>
      <c r="D166" s="25" t="s">
        <v>107</v>
      </c>
      <c r="E166" s="19" t="s">
        <v>143</v>
      </c>
      <c r="F166" s="19">
        <f t="shared" si="8"/>
        <v>476</v>
      </c>
      <c r="G166" s="19"/>
      <c r="H166" s="3">
        <f t="shared" si="9"/>
        <v>0</v>
      </c>
      <c r="I166" s="19">
        <v>680</v>
      </c>
      <c r="J166" s="25"/>
      <c r="K166" s="47"/>
      <c r="L166" s="48"/>
      <c r="M166" s="49"/>
    </row>
    <row r="167" spans="1:13" x14ac:dyDescent="0.35">
      <c r="A167" s="12" t="s">
        <v>555</v>
      </c>
      <c r="B167" s="1" t="s">
        <v>584</v>
      </c>
      <c r="C167" s="29" t="s">
        <v>167</v>
      </c>
      <c r="D167" s="25" t="s">
        <v>108</v>
      </c>
      <c r="E167" s="19" t="s">
        <v>143</v>
      </c>
      <c r="F167" s="19">
        <f t="shared" si="8"/>
        <v>476</v>
      </c>
      <c r="G167" s="19"/>
      <c r="H167" s="3">
        <f t="shared" si="9"/>
        <v>0</v>
      </c>
      <c r="I167" s="19">
        <v>680</v>
      </c>
      <c r="J167" s="25"/>
      <c r="K167" s="47"/>
      <c r="L167" s="48"/>
      <c r="M167" s="49"/>
    </row>
    <row r="168" spans="1:13" x14ac:dyDescent="0.35">
      <c r="A168" s="12" t="s">
        <v>556</v>
      </c>
      <c r="B168" s="1" t="s">
        <v>585</v>
      </c>
      <c r="C168" s="29" t="s">
        <v>167</v>
      </c>
      <c r="D168" s="25" t="s">
        <v>109</v>
      </c>
      <c r="E168" s="19" t="s">
        <v>143</v>
      </c>
      <c r="F168" s="19">
        <f t="shared" si="8"/>
        <v>476</v>
      </c>
      <c r="G168" s="19"/>
      <c r="H168" s="3">
        <f t="shared" si="9"/>
        <v>0</v>
      </c>
      <c r="I168" s="19">
        <v>680</v>
      </c>
      <c r="J168" s="25"/>
      <c r="K168" s="47"/>
      <c r="L168" s="48"/>
      <c r="M168" s="49"/>
    </row>
    <row r="169" spans="1:13" x14ac:dyDescent="0.35">
      <c r="A169" s="12" t="s">
        <v>557</v>
      </c>
      <c r="B169" s="2" t="s">
        <v>596</v>
      </c>
      <c r="C169" s="29" t="s">
        <v>167</v>
      </c>
      <c r="D169" s="25" t="s">
        <v>108</v>
      </c>
      <c r="E169" s="19" t="s">
        <v>143</v>
      </c>
      <c r="F169" s="19">
        <f t="shared" si="8"/>
        <v>476</v>
      </c>
      <c r="G169" s="19"/>
      <c r="H169" s="3">
        <f t="shared" si="9"/>
        <v>0</v>
      </c>
      <c r="I169" s="19">
        <v>680</v>
      </c>
      <c r="J169" s="25"/>
      <c r="K169" s="47"/>
      <c r="L169" s="48"/>
      <c r="M169" s="49"/>
    </row>
    <row r="170" spans="1:13" x14ac:dyDescent="0.35">
      <c r="A170" s="12" t="s">
        <v>558</v>
      </c>
      <c r="B170" s="1" t="s">
        <v>586</v>
      </c>
      <c r="C170" s="29" t="s">
        <v>167</v>
      </c>
      <c r="D170" s="25" t="s">
        <v>107</v>
      </c>
      <c r="E170" s="19" t="s">
        <v>143</v>
      </c>
      <c r="F170" s="19">
        <f t="shared" si="8"/>
        <v>476</v>
      </c>
      <c r="G170" s="19"/>
      <c r="H170" s="3">
        <f t="shared" si="9"/>
        <v>0</v>
      </c>
      <c r="I170" s="19">
        <v>680</v>
      </c>
      <c r="J170" s="30"/>
      <c r="K170" s="47"/>
      <c r="L170" s="48"/>
      <c r="M170" s="49"/>
    </row>
    <row r="171" spans="1:13" x14ac:dyDescent="0.35">
      <c r="A171" s="12" t="s">
        <v>559</v>
      </c>
      <c r="B171" s="1" t="s">
        <v>587</v>
      </c>
      <c r="C171" s="29" t="s">
        <v>167</v>
      </c>
      <c r="D171" s="25" t="s">
        <v>109</v>
      </c>
      <c r="E171" s="19" t="s">
        <v>143</v>
      </c>
      <c r="F171" s="19">
        <f t="shared" si="8"/>
        <v>476</v>
      </c>
      <c r="G171" s="19"/>
      <c r="H171" s="3">
        <f t="shared" si="9"/>
        <v>0</v>
      </c>
      <c r="I171" s="19">
        <v>680</v>
      </c>
      <c r="J171" s="30"/>
      <c r="K171" s="47"/>
      <c r="L171" s="48"/>
      <c r="M171" s="49"/>
    </row>
    <row r="172" spans="1:13" x14ac:dyDescent="0.35">
      <c r="A172" s="12" t="s">
        <v>560</v>
      </c>
      <c r="B172" s="1" t="s">
        <v>588</v>
      </c>
      <c r="C172" s="29" t="s">
        <v>167</v>
      </c>
      <c r="D172" s="25" t="s">
        <v>106</v>
      </c>
      <c r="E172" s="19" t="s">
        <v>143</v>
      </c>
      <c r="F172" s="19">
        <f t="shared" si="8"/>
        <v>476</v>
      </c>
      <c r="G172" s="19"/>
      <c r="H172" s="3">
        <f t="shared" si="9"/>
        <v>0</v>
      </c>
      <c r="I172" s="19">
        <v>680</v>
      </c>
      <c r="J172" s="30"/>
      <c r="K172" s="47"/>
      <c r="L172" s="48"/>
      <c r="M172" s="49"/>
    </row>
    <row r="173" spans="1:13" x14ac:dyDescent="0.35">
      <c r="A173" s="12" t="s">
        <v>600</v>
      </c>
      <c r="B173" s="1" t="s">
        <v>589</v>
      </c>
      <c r="C173" s="29" t="s">
        <v>167</v>
      </c>
      <c r="D173" s="25" t="s">
        <v>240</v>
      </c>
      <c r="E173" s="19" t="s">
        <v>143</v>
      </c>
      <c r="F173" s="19">
        <f t="shared" si="8"/>
        <v>476</v>
      </c>
      <c r="G173" s="19"/>
      <c r="H173" s="3">
        <f t="shared" si="9"/>
        <v>0</v>
      </c>
      <c r="I173" s="19">
        <v>680</v>
      </c>
      <c r="J173" s="30"/>
      <c r="K173" s="47"/>
      <c r="L173" s="48"/>
      <c r="M173" s="49"/>
    </row>
    <row r="174" spans="1:13" x14ac:dyDescent="0.35">
      <c r="A174" s="12" t="s">
        <v>561</v>
      </c>
      <c r="B174" s="1" t="s">
        <v>590</v>
      </c>
      <c r="C174" s="29" t="s">
        <v>167</v>
      </c>
      <c r="D174" s="25" t="s">
        <v>144</v>
      </c>
      <c r="E174" s="19" t="s">
        <v>143</v>
      </c>
      <c r="F174" s="19">
        <f t="shared" si="8"/>
        <v>476</v>
      </c>
      <c r="G174" s="19"/>
      <c r="H174" s="3">
        <f t="shared" si="9"/>
        <v>0</v>
      </c>
      <c r="I174" s="19">
        <v>680</v>
      </c>
      <c r="J174" s="30"/>
      <c r="K174" s="47"/>
      <c r="L174" s="48"/>
      <c r="M174" s="49"/>
    </row>
    <row r="175" spans="1:13" x14ac:dyDescent="0.35">
      <c r="A175" s="12" t="s">
        <v>562</v>
      </c>
      <c r="B175" s="1" t="s">
        <v>591</v>
      </c>
      <c r="C175" s="29" t="s">
        <v>167</v>
      </c>
      <c r="D175" s="25" t="s">
        <v>240</v>
      </c>
      <c r="E175" s="19" t="s">
        <v>143</v>
      </c>
      <c r="F175" s="19">
        <f t="shared" si="8"/>
        <v>476</v>
      </c>
      <c r="G175" s="19"/>
      <c r="H175" s="3">
        <f t="shared" si="9"/>
        <v>0</v>
      </c>
      <c r="I175" s="19">
        <v>680</v>
      </c>
      <c r="J175" s="30"/>
      <c r="K175" s="47"/>
      <c r="L175" s="48"/>
      <c r="M175" s="49"/>
    </row>
    <row r="176" spans="1:13" x14ac:dyDescent="0.35">
      <c r="A176" s="12" t="s">
        <v>563</v>
      </c>
      <c r="B176" s="1" t="s">
        <v>592</v>
      </c>
      <c r="C176" s="29" t="s">
        <v>167</v>
      </c>
      <c r="D176" s="25" t="s">
        <v>106</v>
      </c>
      <c r="E176" s="19" t="s">
        <v>143</v>
      </c>
      <c r="F176" s="19">
        <f t="shared" si="8"/>
        <v>476</v>
      </c>
      <c r="G176" s="19"/>
      <c r="H176" s="3">
        <f t="shared" si="9"/>
        <v>0</v>
      </c>
      <c r="I176" s="19">
        <v>680</v>
      </c>
      <c r="J176" s="30"/>
      <c r="K176" s="47"/>
      <c r="L176" s="48"/>
      <c r="M176" s="49"/>
    </row>
    <row r="177" spans="1:13" x14ac:dyDescent="0.35">
      <c r="A177" s="12" t="s">
        <v>564</v>
      </c>
      <c r="B177" s="1" t="s">
        <v>593</v>
      </c>
      <c r="C177" s="29" t="s">
        <v>167</v>
      </c>
      <c r="D177" s="25" t="s">
        <v>107</v>
      </c>
      <c r="E177" s="19" t="s">
        <v>143</v>
      </c>
      <c r="F177" s="19">
        <f t="shared" si="8"/>
        <v>476</v>
      </c>
      <c r="G177" s="19"/>
      <c r="H177" s="3">
        <f t="shared" si="9"/>
        <v>0</v>
      </c>
      <c r="I177" s="19">
        <v>680</v>
      </c>
      <c r="J177" s="30"/>
      <c r="K177" s="47"/>
      <c r="L177" s="48"/>
      <c r="M177" s="49"/>
    </row>
    <row r="178" spans="1:13" ht="22.15" customHeight="1" x14ac:dyDescent="0.35">
      <c r="A178" s="103" t="s">
        <v>566</v>
      </c>
      <c r="B178" s="104"/>
      <c r="C178" s="104"/>
      <c r="D178" s="104"/>
      <c r="E178" s="104"/>
      <c r="F178" s="104"/>
      <c r="G178" s="104"/>
      <c r="H178" s="104"/>
      <c r="I178" s="104"/>
      <c r="J178" s="105"/>
      <c r="K178" s="34"/>
      <c r="L178" s="6"/>
      <c r="M178" s="35"/>
    </row>
    <row r="179" spans="1:13" x14ac:dyDescent="0.35">
      <c r="A179" s="12" t="s">
        <v>477</v>
      </c>
      <c r="B179" s="2" t="s">
        <v>478</v>
      </c>
      <c r="C179" s="19" t="s">
        <v>49</v>
      </c>
      <c r="D179" s="25" t="s">
        <v>108</v>
      </c>
      <c r="E179" s="25" t="s">
        <v>505</v>
      </c>
      <c r="F179" s="19">
        <f t="shared" si="8"/>
        <v>350</v>
      </c>
      <c r="G179" s="19"/>
      <c r="H179" s="3">
        <f t="shared" ref="H179:H186" si="10">F179*G179</f>
        <v>0</v>
      </c>
      <c r="I179" s="19">
        <v>500</v>
      </c>
      <c r="J179" s="30"/>
      <c r="K179" s="47"/>
      <c r="L179" s="48"/>
      <c r="M179" s="49"/>
    </row>
    <row r="180" spans="1:13" x14ac:dyDescent="0.35">
      <c r="A180" s="12" t="s">
        <v>479</v>
      </c>
      <c r="B180" s="2" t="s">
        <v>480</v>
      </c>
      <c r="C180" s="19" t="s">
        <v>49</v>
      </c>
      <c r="D180" s="25" t="s">
        <v>107</v>
      </c>
      <c r="E180" s="25" t="s">
        <v>505</v>
      </c>
      <c r="F180" s="19">
        <f t="shared" ref="F180:F186" si="11">I180-(I180*0.3)</f>
        <v>350</v>
      </c>
      <c r="G180" s="19"/>
      <c r="H180" s="3">
        <f t="shared" si="10"/>
        <v>0</v>
      </c>
      <c r="I180" s="19">
        <v>500</v>
      </c>
      <c r="J180" s="30"/>
      <c r="K180" s="47"/>
      <c r="L180" s="48"/>
      <c r="M180" s="49"/>
    </row>
    <row r="181" spans="1:13" x14ac:dyDescent="0.35">
      <c r="A181" s="12" t="s">
        <v>481</v>
      </c>
      <c r="B181" s="2" t="s">
        <v>482</v>
      </c>
      <c r="C181" s="19" t="s">
        <v>49</v>
      </c>
      <c r="D181" s="25" t="s">
        <v>109</v>
      </c>
      <c r="E181" s="25" t="s">
        <v>505</v>
      </c>
      <c r="F181" s="19">
        <f t="shared" si="11"/>
        <v>350</v>
      </c>
      <c r="G181" s="19"/>
      <c r="H181" s="3">
        <f t="shared" si="10"/>
        <v>0</v>
      </c>
      <c r="I181" s="19">
        <v>500</v>
      </c>
      <c r="J181" s="30"/>
      <c r="K181" s="47"/>
      <c r="L181" s="48"/>
      <c r="M181" s="49"/>
    </row>
    <row r="182" spans="1:13" x14ac:dyDescent="0.35">
      <c r="A182" s="12" t="s">
        <v>483</v>
      </c>
      <c r="B182" s="2" t="s">
        <v>484</v>
      </c>
      <c r="C182" s="19" t="s">
        <v>49</v>
      </c>
      <c r="D182" s="25" t="s">
        <v>485</v>
      </c>
      <c r="E182" s="25" t="s">
        <v>505</v>
      </c>
      <c r="F182" s="19">
        <f t="shared" si="11"/>
        <v>350</v>
      </c>
      <c r="G182" s="19"/>
      <c r="H182" s="3">
        <f t="shared" si="10"/>
        <v>0</v>
      </c>
      <c r="I182" s="19">
        <v>500</v>
      </c>
      <c r="J182" s="30"/>
      <c r="K182" s="47"/>
      <c r="L182" s="48"/>
      <c r="M182" s="49"/>
    </row>
    <row r="183" spans="1:13" x14ac:dyDescent="0.35">
      <c r="A183" s="12" t="s">
        <v>486</v>
      </c>
      <c r="B183" s="2" t="s">
        <v>487</v>
      </c>
      <c r="C183" s="19" t="s">
        <v>49</v>
      </c>
      <c r="D183" s="25" t="s">
        <v>108</v>
      </c>
      <c r="E183" s="25" t="s">
        <v>505</v>
      </c>
      <c r="F183" s="19">
        <f t="shared" si="11"/>
        <v>350</v>
      </c>
      <c r="G183" s="19"/>
      <c r="H183" s="3">
        <f t="shared" si="10"/>
        <v>0</v>
      </c>
      <c r="I183" s="19">
        <v>500</v>
      </c>
      <c r="J183" s="30"/>
      <c r="K183" s="47"/>
      <c r="L183" s="48"/>
      <c r="M183" s="49"/>
    </row>
    <row r="184" spans="1:13" x14ac:dyDescent="0.35">
      <c r="A184" s="12" t="s">
        <v>488</v>
      </c>
      <c r="B184" s="2" t="s">
        <v>489</v>
      </c>
      <c r="C184" s="19" t="s">
        <v>49</v>
      </c>
      <c r="D184" s="25" t="s">
        <v>490</v>
      </c>
      <c r="E184" s="25" t="s">
        <v>505</v>
      </c>
      <c r="F184" s="19">
        <f t="shared" si="11"/>
        <v>350</v>
      </c>
      <c r="G184" s="19"/>
      <c r="H184" s="3">
        <f t="shared" si="10"/>
        <v>0</v>
      </c>
      <c r="I184" s="19">
        <v>500</v>
      </c>
      <c r="J184" s="30"/>
      <c r="K184" s="47"/>
      <c r="L184" s="48"/>
      <c r="M184" s="49"/>
    </row>
    <row r="185" spans="1:13" x14ac:dyDescent="0.35">
      <c r="A185" s="12" t="s">
        <v>491</v>
      </c>
      <c r="B185" s="2" t="s">
        <v>492</v>
      </c>
      <c r="C185" s="19" t="s">
        <v>49</v>
      </c>
      <c r="D185" s="25" t="s">
        <v>112</v>
      </c>
      <c r="E185" s="25" t="s">
        <v>505</v>
      </c>
      <c r="F185" s="19">
        <f t="shared" si="11"/>
        <v>350</v>
      </c>
      <c r="G185" s="19"/>
      <c r="H185" s="3">
        <f t="shared" si="10"/>
        <v>0</v>
      </c>
      <c r="I185" s="19">
        <v>500</v>
      </c>
      <c r="J185" s="30"/>
      <c r="K185" s="47"/>
      <c r="L185" s="48"/>
      <c r="M185" s="49"/>
    </row>
    <row r="186" spans="1:13" x14ac:dyDescent="0.35">
      <c r="A186" s="12" t="s">
        <v>493</v>
      </c>
      <c r="B186" s="2" t="s">
        <v>494</v>
      </c>
      <c r="C186" s="19" t="s">
        <v>49</v>
      </c>
      <c r="D186" s="25" t="s">
        <v>495</v>
      </c>
      <c r="E186" s="25" t="s">
        <v>505</v>
      </c>
      <c r="F186" s="19">
        <f t="shared" si="11"/>
        <v>350</v>
      </c>
      <c r="G186" s="19"/>
      <c r="H186" s="3">
        <f t="shared" si="10"/>
        <v>0</v>
      </c>
      <c r="I186" s="19">
        <v>500</v>
      </c>
      <c r="J186" s="30"/>
      <c r="K186" s="47"/>
      <c r="L186" s="48"/>
      <c r="M186" s="49"/>
    </row>
    <row r="187" spans="1:13" ht="23.25" customHeight="1" x14ac:dyDescent="0.35">
      <c r="A187" s="61" t="s">
        <v>513</v>
      </c>
      <c r="B187" s="62"/>
      <c r="C187" s="62"/>
      <c r="D187" s="62"/>
      <c r="E187" s="62"/>
      <c r="F187" s="62"/>
      <c r="G187" s="62"/>
      <c r="H187" s="62"/>
      <c r="I187" s="62"/>
      <c r="J187" s="63"/>
      <c r="K187" s="34"/>
      <c r="L187" s="6"/>
      <c r="M187" s="35"/>
    </row>
    <row r="188" spans="1:13" x14ac:dyDescent="0.35">
      <c r="A188" s="12" t="s">
        <v>249</v>
      </c>
      <c r="B188" s="1" t="s">
        <v>329</v>
      </c>
      <c r="C188" s="19" t="s">
        <v>207</v>
      </c>
      <c r="D188" s="25" t="s">
        <v>144</v>
      </c>
      <c r="E188" s="19" t="s">
        <v>142</v>
      </c>
      <c r="F188" s="19">
        <f t="shared" ref="F188:F194" si="12">I188-(I188*0.3)</f>
        <v>350</v>
      </c>
      <c r="G188" s="19"/>
      <c r="H188" s="3">
        <f t="shared" si="9"/>
        <v>0</v>
      </c>
      <c r="I188" s="19">
        <v>500</v>
      </c>
      <c r="J188" s="30"/>
      <c r="K188" s="47"/>
      <c r="L188" s="48"/>
      <c r="M188" s="49"/>
    </row>
    <row r="189" spans="1:13" x14ac:dyDescent="0.35">
      <c r="A189" s="12" t="s">
        <v>248</v>
      </c>
      <c r="B189" s="1" t="s">
        <v>292</v>
      </c>
      <c r="C189" s="19" t="s">
        <v>207</v>
      </c>
      <c r="D189" s="25" t="s">
        <v>106</v>
      </c>
      <c r="E189" s="19" t="s">
        <v>142</v>
      </c>
      <c r="F189" s="19">
        <f t="shared" si="12"/>
        <v>350</v>
      </c>
      <c r="G189" s="19"/>
      <c r="H189" s="3">
        <f t="shared" si="9"/>
        <v>0</v>
      </c>
      <c r="I189" s="19">
        <v>500</v>
      </c>
      <c r="J189" s="30"/>
      <c r="K189" s="47"/>
      <c r="L189" s="48"/>
      <c r="M189" s="49"/>
    </row>
    <row r="190" spans="1:13" x14ac:dyDescent="0.35">
      <c r="A190" s="12" t="s">
        <v>289</v>
      </c>
      <c r="B190" s="2" t="s">
        <v>293</v>
      </c>
      <c r="C190" s="19" t="s">
        <v>207</v>
      </c>
      <c r="D190" s="25" t="s">
        <v>240</v>
      </c>
      <c r="E190" s="19" t="s">
        <v>142</v>
      </c>
      <c r="F190" s="19">
        <f t="shared" si="12"/>
        <v>350</v>
      </c>
      <c r="G190" s="19"/>
      <c r="H190" s="3">
        <f t="shared" si="9"/>
        <v>0</v>
      </c>
      <c r="I190" s="19">
        <v>500</v>
      </c>
      <c r="J190" s="30"/>
      <c r="K190" s="47"/>
      <c r="L190" s="48"/>
      <c r="M190" s="49"/>
    </row>
    <row r="191" spans="1:13" x14ac:dyDescent="0.35">
      <c r="A191" s="12" t="s">
        <v>247</v>
      </c>
      <c r="B191" s="2" t="s">
        <v>294</v>
      </c>
      <c r="C191" s="19" t="s">
        <v>207</v>
      </c>
      <c r="D191" s="25" t="s">
        <v>144</v>
      </c>
      <c r="E191" s="19" t="s">
        <v>142</v>
      </c>
      <c r="F191" s="19">
        <f t="shared" si="12"/>
        <v>350</v>
      </c>
      <c r="G191" s="19"/>
      <c r="H191" s="3">
        <f t="shared" si="9"/>
        <v>0</v>
      </c>
      <c r="I191" s="19">
        <v>500</v>
      </c>
      <c r="J191" s="30"/>
      <c r="K191" s="47"/>
      <c r="L191" s="48"/>
      <c r="M191" s="49"/>
    </row>
    <row r="192" spans="1:13" x14ac:dyDescent="0.35">
      <c r="A192" s="12" t="s">
        <v>246</v>
      </c>
      <c r="B192" s="2" t="s">
        <v>295</v>
      </c>
      <c r="C192" s="19" t="s">
        <v>207</v>
      </c>
      <c r="D192" s="25" t="s">
        <v>240</v>
      </c>
      <c r="E192" s="19" t="s">
        <v>142</v>
      </c>
      <c r="F192" s="19">
        <f t="shared" si="12"/>
        <v>350</v>
      </c>
      <c r="G192" s="19"/>
      <c r="H192" s="3">
        <f t="shared" si="9"/>
        <v>0</v>
      </c>
      <c r="I192" s="19">
        <v>500</v>
      </c>
      <c r="J192" s="30"/>
      <c r="K192" s="47"/>
      <c r="L192" s="48"/>
      <c r="M192" s="49"/>
    </row>
    <row r="193" spans="1:13" x14ac:dyDescent="0.35">
      <c r="A193" s="12" t="s">
        <v>290</v>
      </c>
      <c r="B193" s="2" t="s">
        <v>296</v>
      </c>
      <c r="C193" s="19" t="s">
        <v>207</v>
      </c>
      <c r="D193" s="25" t="s">
        <v>106</v>
      </c>
      <c r="E193" s="19" t="s">
        <v>142</v>
      </c>
      <c r="F193" s="19">
        <f t="shared" si="12"/>
        <v>350</v>
      </c>
      <c r="G193" s="19"/>
      <c r="H193" s="3">
        <f t="shared" si="9"/>
        <v>0</v>
      </c>
      <c r="I193" s="19">
        <v>500</v>
      </c>
      <c r="J193" s="30"/>
      <c r="K193" s="47"/>
      <c r="L193" s="48"/>
      <c r="M193" s="49"/>
    </row>
    <row r="194" spans="1:13" x14ac:dyDescent="0.35">
      <c r="A194" s="12" t="s">
        <v>291</v>
      </c>
      <c r="B194" s="1" t="s">
        <v>297</v>
      </c>
      <c r="C194" s="19" t="s">
        <v>207</v>
      </c>
      <c r="D194" s="25" t="s">
        <v>144</v>
      </c>
      <c r="E194" s="19" t="s">
        <v>142</v>
      </c>
      <c r="F194" s="19">
        <f t="shared" si="12"/>
        <v>350</v>
      </c>
      <c r="G194" s="19"/>
      <c r="H194" s="3">
        <f t="shared" si="9"/>
        <v>0</v>
      </c>
      <c r="I194" s="19">
        <v>500</v>
      </c>
      <c r="J194" s="30"/>
      <c r="K194" s="47"/>
      <c r="L194" s="48"/>
      <c r="M194" s="49"/>
    </row>
    <row r="195" spans="1:13" x14ac:dyDescent="0.35">
      <c r="A195" s="12" t="s">
        <v>245</v>
      </c>
      <c r="B195" s="2" t="s">
        <v>341</v>
      </c>
      <c r="C195" s="19" t="s">
        <v>207</v>
      </c>
      <c r="D195" s="25" t="s">
        <v>106</v>
      </c>
      <c r="E195" s="19" t="s">
        <v>142</v>
      </c>
      <c r="F195" s="19">
        <f>I195-(I195*0.3)</f>
        <v>350</v>
      </c>
      <c r="G195" s="19"/>
      <c r="H195" s="3">
        <f>F195*G195</f>
        <v>0</v>
      </c>
      <c r="I195" s="19">
        <v>500</v>
      </c>
      <c r="J195" s="30"/>
      <c r="K195" s="47"/>
      <c r="L195" s="48"/>
      <c r="M195" s="49"/>
    </row>
    <row r="196" spans="1:13" x14ac:dyDescent="0.35">
      <c r="A196" s="12" t="s">
        <v>244</v>
      </c>
      <c r="B196" s="2" t="s">
        <v>330</v>
      </c>
      <c r="C196" s="19" t="s">
        <v>207</v>
      </c>
      <c r="D196" s="25" t="s">
        <v>108</v>
      </c>
      <c r="E196" s="19" t="s">
        <v>142</v>
      </c>
      <c r="F196" s="19">
        <f>I196-(I196*0.3)</f>
        <v>350</v>
      </c>
      <c r="G196" s="19"/>
      <c r="H196" s="3">
        <f>F196*G196</f>
        <v>0</v>
      </c>
      <c r="I196" s="19">
        <v>500</v>
      </c>
      <c r="J196" s="30"/>
      <c r="K196" s="47"/>
      <c r="L196" s="48"/>
      <c r="M196" s="49"/>
    </row>
    <row r="197" spans="1:13" x14ac:dyDescent="0.35">
      <c r="A197" s="12" t="s">
        <v>243</v>
      </c>
      <c r="B197" s="2" t="s">
        <v>256</v>
      </c>
      <c r="C197" s="19" t="s">
        <v>207</v>
      </c>
      <c r="D197" s="25" t="s">
        <v>108</v>
      </c>
      <c r="E197" s="19" t="s">
        <v>142</v>
      </c>
      <c r="F197" s="19">
        <f>I197-(I197*0.3)</f>
        <v>350</v>
      </c>
      <c r="G197" s="19"/>
      <c r="H197" s="3">
        <f>F197*G197</f>
        <v>0</v>
      </c>
      <c r="I197" s="19">
        <v>500</v>
      </c>
      <c r="J197" s="30"/>
      <c r="K197" s="47"/>
      <c r="L197" s="48"/>
      <c r="M197" s="49"/>
    </row>
    <row r="198" spans="1:13" x14ac:dyDescent="0.35">
      <c r="A198" s="12" t="s">
        <v>242</v>
      </c>
      <c r="B198" s="2" t="s">
        <v>257</v>
      </c>
      <c r="C198" s="19" t="s">
        <v>207</v>
      </c>
      <c r="D198" s="25" t="s">
        <v>107</v>
      </c>
      <c r="E198" s="19" t="s">
        <v>142</v>
      </c>
      <c r="F198" s="19">
        <f>I198-(I198*0.3)</f>
        <v>350</v>
      </c>
      <c r="G198" s="19"/>
      <c r="H198" s="3">
        <f>F198*G198</f>
        <v>0</v>
      </c>
      <c r="I198" s="19">
        <v>500</v>
      </c>
      <c r="J198" s="30"/>
      <c r="K198" s="47"/>
      <c r="L198" s="48"/>
      <c r="M198" s="49"/>
    </row>
    <row r="199" spans="1:13" x14ac:dyDescent="0.35">
      <c r="A199" s="12" t="s">
        <v>241</v>
      </c>
      <c r="B199" s="2" t="s">
        <v>258</v>
      </c>
      <c r="C199" s="19" t="s">
        <v>207</v>
      </c>
      <c r="D199" s="25" t="s">
        <v>109</v>
      </c>
      <c r="E199" s="19" t="s">
        <v>142</v>
      </c>
      <c r="F199" s="19">
        <f>I199-(I199*0.3)</f>
        <v>350</v>
      </c>
      <c r="G199" s="19"/>
      <c r="H199" s="3">
        <f>F199*G199</f>
        <v>0</v>
      </c>
      <c r="I199" s="19">
        <v>500</v>
      </c>
      <c r="J199" s="30"/>
      <c r="K199" s="47"/>
      <c r="L199" s="48"/>
      <c r="M199" s="49"/>
    </row>
    <row r="200" spans="1:13" ht="20.25" customHeight="1" x14ac:dyDescent="0.35">
      <c r="A200" s="66" t="s">
        <v>502</v>
      </c>
      <c r="B200" s="67"/>
      <c r="C200" s="67"/>
      <c r="D200" s="67"/>
      <c r="E200" s="67"/>
      <c r="F200" s="67"/>
      <c r="G200" s="67"/>
      <c r="H200" s="67"/>
      <c r="I200" s="67"/>
      <c r="J200" s="68"/>
      <c r="K200" s="34"/>
      <c r="L200" s="6"/>
      <c r="M200" s="35"/>
    </row>
    <row r="201" spans="1:13" x14ac:dyDescent="0.35">
      <c r="A201" s="12" t="s">
        <v>96</v>
      </c>
      <c r="B201" s="2" t="s">
        <v>100</v>
      </c>
      <c r="C201" s="53" t="s">
        <v>104</v>
      </c>
      <c r="D201" s="54"/>
      <c r="E201" s="19" t="s">
        <v>50</v>
      </c>
      <c r="F201" s="19">
        <v>510</v>
      </c>
      <c r="G201" s="19"/>
      <c r="H201" s="3">
        <f t="shared" ref="H201:H208" si="13">F201*G201</f>
        <v>0</v>
      </c>
      <c r="I201" s="19">
        <v>750</v>
      </c>
      <c r="J201" s="30"/>
      <c r="K201" s="47"/>
      <c r="L201" s="48"/>
      <c r="M201" s="49"/>
    </row>
    <row r="202" spans="1:13" x14ac:dyDescent="0.35">
      <c r="A202" s="12" t="s">
        <v>97</v>
      </c>
      <c r="B202" s="2" t="s">
        <v>101</v>
      </c>
      <c r="C202" s="53" t="s">
        <v>105</v>
      </c>
      <c r="D202" s="54"/>
      <c r="E202" s="19" t="s">
        <v>50</v>
      </c>
      <c r="F202" s="19">
        <v>510</v>
      </c>
      <c r="G202" s="19"/>
      <c r="H202" s="3">
        <f t="shared" si="13"/>
        <v>0</v>
      </c>
      <c r="I202" s="19">
        <v>750</v>
      </c>
      <c r="J202" s="30"/>
      <c r="K202" s="47"/>
      <c r="L202" s="48"/>
      <c r="M202" s="49"/>
    </row>
    <row r="203" spans="1:13" x14ac:dyDescent="0.35">
      <c r="A203" s="12" t="s">
        <v>98</v>
      </c>
      <c r="B203" s="2" t="s">
        <v>102</v>
      </c>
      <c r="C203" s="53" t="s">
        <v>106</v>
      </c>
      <c r="D203" s="54"/>
      <c r="E203" s="19" t="s">
        <v>50</v>
      </c>
      <c r="F203" s="19">
        <v>510</v>
      </c>
      <c r="G203" s="19"/>
      <c r="H203" s="3">
        <f t="shared" si="13"/>
        <v>0</v>
      </c>
      <c r="I203" s="19">
        <v>750</v>
      </c>
      <c r="J203" s="30"/>
      <c r="K203" s="47"/>
      <c r="L203" s="48"/>
      <c r="M203" s="49"/>
    </row>
    <row r="204" spans="1:13" s="4" customFormat="1" x14ac:dyDescent="0.35">
      <c r="A204" s="12" t="s">
        <v>99</v>
      </c>
      <c r="B204" s="2" t="s">
        <v>103</v>
      </c>
      <c r="C204" s="53" t="s">
        <v>107</v>
      </c>
      <c r="D204" s="54"/>
      <c r="E204" s="19" t="s">
        <v>50</v>
      </c>
      <c r="F204" s="19">
        <v>510</v>
      </c>
      <c r="G204" s="19"/>
      <c r="H204" s="3">
        <f t="shared" si="13"/>
        <v>0</v>
      </c>
      <c r="I204" s="19">
        <v>750</v>
      </c>
      <c r="J204" s="30"/>
      <c r="K204" s="47"/>
      <c r="L204" s="48"/>
      <c r="M204" s="49"/>
    </row>
    <row r="205" spans="1:13" s="4" customFormat="1" x14ac:dyDescent="0.35">
      <c r="A205" s="12" t="s">
        <v>440</v>
      </c>
      <c r="B205" s="2" t="s">
        <v>435</v>
      </c>
      <c r="C205" s="53" t="s">
        <v>439</v>
      </c>
      <c r="D205" s="54"/>
      <c r="E205" s="19" t="s">
        <v>50</v>
      </c>
      <c r="F205" s="19">
        <v>510</v>
      </c>
      <c r="G205" s="19"/>
      <c r="H205" s="3">
        <f t="shared" si="13"/>
        <v>0</v>
      </c>
      <c r="I205" s="19">
        <v>750</v>
      </c>
      <c r="J205" s="30"/>
      <c r="K205" s="47"/>
      <c r="L205" s="48"/>
      <c r="M205" s="49"/>
    </row>
    <row r="206" spans="1:13" s="4" customFormat="1" x14ac:dyDescent="0.35">
      <c r="A206" s="12" t="s">
        <v>441</v>
      </c>
      <c r="B206" s="2" t="s">
        <v>436</v>
      </c>
      <c r="C206" s="53" t="s">
        <v>108</v>
      </c>
      <c r="D206" s="54"/>
      <c r="E206" s="19" t="s">
        <v>50</v>
      </c>
      <c r="F206" s="19">
        <v>510</v>
      </c>
      <c r="G206" s="19"/>
      <c r="H206" s="3">
        <f t="shared" si="13"/>
        <v>0</v>
      </c>
      <c r="I206" s="19">
        <v>750</v>
      </c>
      <c r="J206" s="30"/>
      <c r="K206" s="47"/>
      <c r="L206" s="48"/>
      <c r="M206" s="49"/>
    </row>
    <row r="207" spans="1:13" s="4" customFormat="1" x14ac:dyDescent="0.35">
      <c r="A207" s="12" t="s">
        <v>442</v>
      </c>
      <c r="B207" s="2" t="s">
        <v>437</v>
      </c>
      <c r="C207" s="53" t="s">
        <v>240</v>
      </c>
      <c r="D207" s="54"/>
      <c r="E207" s="19" t="s">
        <v>50</v>
      </c>
      <c r="F207" s="19">
        <v>510</v>
      </c>
      <c r="G207" s="19"/>
      <c r="H207" s="3">
        <f t="shared" si="13"/>
        <v>0</v>
      </c>
      <c r="I207" s="19">
        <v>750</v>
      </c>
      <c r="J207" s="30"/>
      <c r="K207" s="47"/>
      <c r="L207" s="48"/>
      <c r="M207" s="49"/>
    </row>
    <row r="208" spans="1:13" s="4" customFormat="1" x14ac:dyDescent="0.35">
      <c r="A208" s="12" t="s">
        <v>443</v>
      </c>
      <c r="B208" s="2" t="s">
        <v>438</v>
      </c>
      <c r="C208" s="53" t="s">
        <v>104</v>
      </c>
      <c r="D208" s="54"/>
      <c r="E208" s="19" t="s">
        <v>50</v>
      </c>
      <c r="F208" s="19">
        <v>510</v>
      </c>
      <c r="G208" s="19"/>
      <c r="H208" s="3">
        <f t="shared" si="13"/>
        <v>0</v>
      </c>
      <c r="I208" s="19">
        <v>750</v>
      </c>
      <c r="J208" s="30"/>
      <c r="K208" s="47"/>
      <c r="L208" s="48"/>
      <c r="M208" s="49"/>
    </row>
    <row r="209" spans="1:13" ht="22.5" customHeight="1" x14ac:dyDescent="0.35">
      <c r="A209" s="69" t="s">
        <v>444</v>
      </c>
      <c r="B209" s="70"/>
      <c r="C209" s="70"/>
      <c r="D209" s="70"/>
      <c r="E209" s="70"/>
      <c r="F209" s="70"/>
      <c r="G209" s="70"/>
      <c r="H209" s="70"/>
      <c r="I209" s="70"/>
      <c r="J209" s="71"/>
      <c r="K209" s="47"/>
      <c r="L209" s="48"/>
      <c r="M209" s="49"/>
    </row>
    <row r="210" spans="1:13" x14ac:dyDescent="0.35">
      <c r="A210" s="10" t="s">
        <v>120</v>
      </c>
      <c r="B210" s="1" t="s">
        <v>134</v>
      </c>
      <c r="C210" s="19" t="s">
        <v>27</v>
      </c>
      <c r="D210" s="19" t="s">
        <v>107</v>
      </c>
      <c r="E210" s="19" t="s">
        <v>50</v>
      </c>
      <c r="F210" s="19">
        <f t="shared" ref="F210:F234" si="14">I210-(I210*0.3)</f>
        <v>560</v>
      </c>
      <c r="G210" s="19"/>
      <c r="H210" s="3">
        <f t="shared" ref="H210:H215" si="15">F210*G210</f>
        <v>0</v>
      </c>
      <c r="I210" s="19">
        <v>800</v>
      </c>
      <c r="J210" s="30"/>
      <c r="K210" s="47"/>
      <c r="L210" s="48"/>
      <c r="M210" s="49"/>
    </row>
    <row r="211" spans="1:13" x14ac:dyDescent="0.35">
      <c r="A211" s="12" t="s">
        <v>121</v>
      </c>
      <c r="B211" s="2" t="s">
        <v>141</v>
      </c>
      <c r="C211" s="25" t="s">
        <v>27</v>
      </c>
      <c r="D211" s="25" t="s">
        <v>108</v>
      </c>
      <c r="E211" s="19" t="s">
        <v>50</v>
      </c>
      <c r="F211" s="19">
        <f t="shared" si="14"/>
        <v>560</v>
      </c>
      <c r="G211" s="19"/>
      <c r="H211" s="3">
        <f t="shared" si="15"/>
        <v>0</v>
      </c>
      <c r="I211" s="19">
        <v>800</v>
      </c>
      <c r="J211" s="30"/>
      <c r="K211" s="47"/>
      <c r="L211" s="48"/>
      <c r="M211" s="49"/>
    </row>
    <row r="212" spans="1:13" x14ac:dyDescent="0.35">
      <c r="A212" s="10" t="s">
        <v>122</v>
      </c>
      <c r="B212" s="1" t="s">
        <v>135</v>
      </c>
      <c r="C212" s="19" t="s">
        <v>27</v>
      </c>
      <c r="D212" s="19" t="s">
        <v>109</v>
      </c>
      <c r="E212" s="19" t="s">
        <v>50</v>
      </c>
      <c r="F212" s="19">
        <f t="shared" si="14"/>
        <v>560</v>
      </c>
      <c r="G212" s="19"/>
      <c r="H212" s="3">
        <f t="shared" si="15"/>
        <v>0</v>
      </c>
      <c r="I212" s="19">
        <v>800</v>
      </c>
      <c r="J212" s="30"/>
      <c r="K212" s="47"/>
      <c r="L212" s="48"/>
      <c r="M212" s="49"/>
    </row>
    <row r="213" spans="1:13" x14ac:dyDescent="0.35">
      <c r="A213" s="10" t="s">
        <v>123</v>
      </c>
      <c r="B213" s="2" t="s">
        <v>136</v>
      </c>
      <c r="C213" s="19" t="s">
        <v>27</v>
      </c>
      <c r="D213" s="25" t="s">
        <v>108</v>
      </c>
      <c r="E213" s="19" t="s">
        <v>50</v>
      </c>
      <c r="F213" s="19">
        <f t="shared" si="14"/>
        <v>560</v>
      </c>
      <c r="G213" s="19"/>
      <c r="H213" s="3">
        <f t="shared" si="15"/>
        <v>0</v>
      </c>
      <c r="I213" s="19">
        <v>800</v>
      </c>
      <c r="J213" s="30"/>
      <c r="K213" s="47"/>
      <c r="L213" s="48"/>
      <c r="M213" s="49"/>
    </row>
    <row r="214" spans="1:13" x14ac:dyDescent="0.35">
      <c r="A214" s="10" t="s">
        <v>124</v>
      </c>
      <c r="B214" s="1" t="s">
        <v>138</v>
      </c>
      <c r="C214" s="19" t="s">
        <v>27</v>
      </c>
      <c r="D214" s="19" t="s">
        <v>240</v>
      </c>
      <c r="E214" s="19" t="s">
        <v>50</v>
      </c>
      <c r="F214" s="19">
        <f t="shared" si="14"/>
        <v>686</v>
      </c>
      <c r="G214" s="19"/>
      <c r="H214" s="3">
        <f t="shared" si="15"/>
        <v>0</v>
      </c>
      <c r="I214" s="19">
        <v>980</v>
      </c>
      <c r="J214" s="30"/>
      <c r="K214" s="47"/>
      <c r="L214" s="48"/>
      <c r="M214" s="49"/>
    </row>
    <row r="215" spans="1:13" x14ac:dyDescent="0.35">
      <c r="A215" s="10" t="s">
        <v>125</v>
      </c>
      <c r="B215" s="2" t="s">
        <v>137</v>
      </c>
      <c r="C215" s="19" t="s">
        <v>27</v>
      </c>
      <c r="D215" s="25" t="s">
        <v>106</v>
      </c>
      <c r="E215" s="19" t="s">
        <v>50</v>
      </c>
      <c r="F215" s="19">
        <f t="shared" si="14"/>
        <v>686</v>
      </c>
      <c r="G215" s="19"/>
      <c r="H215" s="3">
        <f t="shared" si="15"/>
        <v>0</v>
      </c>
      <c r="I215" s="19">
        <v>980</v>
      </c>
      <c r="J215" s="30"/>
      <c r="K215" s="47"/>
      <c r="L215" s="48"/>
      <c r="M215" s="49"/>
    </row>
    <row r="216" spans="1:13" ht="21.75" customHeight="1" x14ac:dyDescent="0.35">
      <c r="A216" s="66" t="s">
        <v>250</v>
      </c>
      <c r="B216" s="67"/>
      <c r="C216" s="67"/>
      <c r="D216" s="67"/>
      <c r="E216" s="67"/>
      <c r="F216" s="67"/>
      <c r="G216" s="67"/>
      <c r="H216" s="67"/>
      <c r="I216" s="67"/>
      <c r="J216" s="68"/>
      <c r="K216" s="47"/>
      <c r="L216" s="48"/>
      <c r="M216" s="49"/>
    </row>
    <row r="217" spans="1:13" x14ac:dyDescent="0.35">
      <c r="A217" s="10" t="s">
        <v>161</v>
      </c>
      <c r="B217" s="1" t="s">
        <v>168</v>
      </c>
      <c r="C217" s="19" t="s">
        <v>167</v>
      </c>
      <c r="D217" s="19" t="s">
        <v>107</v>
      </c>
      <c r="E217" s="19" t="s">
        <v>50</v>
      </c>
      <c r="F217" s="19">
        <f t="shared" si="14"/>
        <v>595</v>
      </c>
      <c r="G217" s="19"/>
      <c r="H217" s="3">
        <f t="shared" ref="H217:H234" si="16">F217*G217</f>
        <v>0</v>
      </c>
      <c r="I217" s="19">
        <v>850</v>
      </c>
      <c r="J217" s="30"/>
      <c r="K217" s="47"/>
      <c r="L217" s="48"/>
      <c r="M217" s="49"/>
    </row>
    <row r="218" spans="1:13" x14ac:dyDescent="0.35">
      <c r="A218" s="10" t="s">
        <v>162</v>
      </c>
      <c r="B218" s="2" t="s">
        <v>169</v>
      </c>
      <c r="C218" s="19" t="s">
        <v>167</v>
      </c>
      <c r="D218" s="25" t="s">
        <v>108</v>
      </c>
      <c r="E218" s="19" t="s">
        <v>50</v>
      </c>
      <c r="F218" s="19">
        <f t="shared" si="14"/>
        <v>595</v>
      </c>
      <c r="G218" s="19"/>
      <c r="H218" s="3">
        <f t="shared" si="16"/>
        <v>0</v>
      </c>
      <c r="I218" s="19">
        <v>850</v>
      </c>
      <c r="J218" s="30"/>
      <c r="K218" s="47"/>
      <c r="L218" s="48"/>
      <c r="M218" s="49"/>
    </row>
    <row r="219" spans="1:13" x14ac:dyDescent="0.35">
      <c r="A219" s="10" t="s">
        <v>163</v>
      </c>
      <c r="B219" s="2" t="s">
        <v>170</v>
      </c>
      <c r="C219" s="19" t="s">
        <v>167</v>
      </c>
      <c r="D219" s="25" t="s">
        <v>108</v>
      </c>
      <c r="E219" s="19" t="s">
        <v>50</v>
      </c>
      <c r="F219" s="19">
        <f t="shared" si="14"/>
        <v>595</v>
      </c>
      <c r="G219" s="19"/>
      <c r="H219" s="3">
        <f t="shared" si="16"/>
        <v>0</v>
      </c>
      <c r="I219" s="19">
        <v>850</v>
      </c>
      <c r="J219" s="30"/>
      <c r="K219" s="47"/>
      <c r="L219" s="48"/>
      <c r="M219" s="49"/>
    </row>
    <row r="220" spans="1:13" x14ac:dyDescent="0.35">
      <c r="A220" s="10" t="s">
        <v>164</v>
      </c>
      <c r="B220" s="1" t="s">
        <v>171</v>
      </c>
      <c r="C220" s="19" t="s">
        <v>167</v>
      </c>
      <c r="D220" s="19" t="s">
        <v>109</v>
      </c>
      <c r="E220" s="19" t="s">
        <v>50</v>
      </c>
      <c r="F220" s="19">
        <f t="shared" si="14"/>
        <v>595</v>
      </c>
      <c r="G220" s="19"/>
      <c r="H220" s="3">
        <f t="shared" si="16"/>
        <v>0</v>
      </c>
      <c r="I220" s="19">
        <v>850</v>
      </c>
      <c r="J220" s="30"/>
      <c r="K220" s="47"/>
      <c r="L220" s="48"/>
      <c r="M220" s="49"/>
    </row>
    <row r="221" spans="1:13" x14ac:dyDescent="0.35">
      <c r="A221" s="10" t="s">
        <v>165</v>
      </c>
      <c r="B221" s="1" t="s">
        <v>172</v>
      </c>
      <c r="C221" s="19" t="s">
        <v>167</v>
      </c>
      <c r="D221" s="19" t="s">
        <v>240</v>
      </c>
      <c r="E221" s="19" t="s">
        <v>50</v>
      </c>
      <c r="F221" s="19">
        <f t="shared" si="14"/>
        <v>630</v>
      </c>
      <c r="G221" s="19"/>
      <c r="H221" s="3">
        <f t="shared" si="16"/>
        <v>0</v>
      </c>
      <c r="I221" s="19">
        <v>900</v>
      </c>
      <c r="J221" s="30"/>
      <c r="K221" s="47"/>
      <c r="L221" s="48"/>
      <c r="M221" s="49"/>
    </row>
    <row r="222" spans="1:13" x14ac:dyDescent="0.35">
      <c r="A222" s="10" t="s">
        <v>166</v>
      </c>
      <c r="B222" s="1" t="s">
        <v>173</v>
      </c>
      <c r="C222" s="19" t="s">
        <v>167</v>
      </c>
      <c r="D222" s="25" t="s">
        <v>106</v>
      </c>
      <c r="E222" s="19" t="s">
        <v>50</v>
      </c>
      <c r="F222" s="19">
        <f t="shared" si="14"/>
        <v>630</v>
      </c>
      <c r="G222" s="19"/>
      <c r="H222" s="3">
        <f t="shared" si="16"/>
        <v>0</v>
      </c>
      <c r="I222" s="19">
        <v>900</v>
      </c>
      <c r="J222" s="30"/>
      <c r="K222" s="47"/>
      <c r="L222" s="48"/>
      <c r="M222" s="49"/>
    </row>
    <row r="223" spans="1:13" ht="23.5" customHeight="1" x14ac:dyDescent="0.35">
      <c r="A223" s="55" t="s">
        <v>618</v>
      </c>
      <c r="B223" s="56"/>
      <c r="C223" s="56"/>
      <c r="D223" s="56"/>
      <c r="E223" s="56"/>
      <c r="F223" s="56"/>
      <c r="G223" s="56"/>
      <c r="H223" s="56"/>
      <c r="I223" s="56"/>
      <c r="J223" s="57"/>
      <c r="K223" s="47"/>
      <c r="L223" s="48"/>
      <c r="M223" s="49"/>
    </row>
    <row r="224" spans="1:13" x14ac:dyDescent="0.35">
      <c r="A224" s="10" t="s">
        <v>376</v>
      </c>
      <c r="B224" s="1" t="s">
        <v>373</v>
      </c>
      <c r="C224" s="19" t="s">
        <v>149</v>
      </c>
      <c r="D224" s="19" t="s">
        <v>107</v>
      </c>
      <c r="E224" s="19" t="s">
        <v>50</v>
      </c>
      <c r="F224" s="19">
        <f t="shared" si="14"/>
        <v>455</v>
      </c>
      <c r="G224" s="19"/>
      <c r="H224" s="3">
        <f t="shared" si="16"/>
        <v>0</v>
      </c>
      <c r="I224" s="19">
        <v>650</v>
      </c>
      <c r="J224" s="30"/>
      <c r="K224" s="47"/>
      <c r="L224" s="48"/>
      <c r="M224" s="49"/>
    </row>
    <row r="225" spans="1:13" x14ac:dyDescent="0.35">
      <c r="A225" s="10" t="s">
        <v>377</v>
      </c>
      <c r="B225" s="1" t="s">
        <v>374</v>
      </c>
      <c r="C225" s="19" t="s">
        <v>149</v>
      </c>
      <c r="D225" s="19" t="s">
        <v>109</v>
      </c>
      <c r="E225" s="19" t="s">
        <v>50</v>
      </c>
      <c r="F225" s="19">
        <f t="shared" si="14"/>
        <v>455</v>
      </c>
      <c r="G225" s="19"/>
      <c r="H225" s="3">
        <f t="shared" si="16"/>
        <v>0</v>
      </c>
      <c r="I225" s="19">
        <v>650</v>
      </c>
      <c r="J225" s="30"/>
      <c r="K225" s="47"/>
      <c r="L225" s="48"/>
      <c r="M225" s="49"/>
    </row>
    <row r="226" spans="1:13" x14ac:dyDescent="0.35">
      <c r="A226" s="10" t="s">
        <v>378</v>
      </c>
      <c r="B226" s="1" t="s">
        <v>385</v>
      </c>
      <c r="C226" s="19" t="s">
        <v>149</v>
      </c>
      <c r="D226" s="25" t="s">
        <v>108</v>
      </c>
      <c r="E226" s="19" t="s">
        <v>50</v>
      </c>
      <c r="F226" s="19">
        <f t="shared" si="14"/>
        <v>455</v>
      </c>
      <c r="G226" s="19"/>
      <c r="H226" s="3">
        <f t="shared" si="16"/>
        <v>0</v>
      </c>
      <c r="I226" s="19">
        <v>650</v>
      </c>
      <c r="J226" s="30"/>
      <c r="K226" s="47"/>
      <c r="L226" s="48"/>
      <c r="M226" s="49"/>
    </row>
    <row r="227" spans="1:13" x14ac:dyDescent="0.35">
      <c r="A227" s="10" t="s">
        <v>379</v>
      </c>
      <c r="B227" s="1" t="s">
        <v>375</v>
      </c>
      <c r="C227" s="19" t="s">
        <v>149</v>
      </c>
      <c r="D227" s="25" t="s">
        <v>106</v>
      </c>
      <c r="E227" s="19" t="s">
        <v>50</v>
      </c>
      <c r="F227" s="19">
        <f t="shared" si="14"/>
        <v>455</v>
      </c>
      <c r="G227" s="19"/>
      <c r="H227" s="3">
        <f t="shared" si="16"/>
        <v>0</v>
      </c>
      <c r="I227" s="19">
        <v>650</v>
      </c>
      <c r="J227" s="30"/>
      <c r="K227" s="47"/>
      <c r="L227" s="48"/>
      <c r="M227" s="49"/>
    </row>
    <row r="228" spans="1:13" x14ac:dyDescent="0.35">
      <c r="A228" s="10" t="s">
        <v>615</v>
      </c>
      <c r="B228" s="1" t="s">
        <v>613</v>
      </c>
      <c r="C228" s="19" t="s">
        <v>149</v>
      </c>
      <c r="D228" s="25" t="s">
        <v>108</v>
      </c>
      <c r="E228" s="19" t="s">
        <v>50</v>
      </c>
      <c r="F228" s="19">
        <f t="shared" ref="F228:F229" si="17">I228-(I228*0.3)</f>
        <v>455</v>
      </c>
      <c r="G228" s="19"/>
      <c r="H228" s="3">
        <f t="shared" ref="H228:H229" si="18">F228*G228</f>
        <v>0</v>
      </c>
      <c r="I228" s="19">
        <v>650</v>
      </c>
      <c r="J228" s="37"/>
      <c r="K228" s="47"/>
      <c r="L228" s="48"/>
      <c r="M228" s="49"/>
    </row>
    <row r="229" spans="1:13" x14ac:dyDescent="0.35">
      <c r="A229" s="10" t="s">
        <v>616</v>
      </c>
      <c r="B229" s="1" t="s">
        <v>614</v>
      </c>
      <c r="C229" s="19" t="s">
        <v>149</v>
      </c>
      <c r="D229" s="19" t="s">
        <v>109</v>
      </c>
      <c r="E229" s="19" t="s">
        <v>50</v>
      </c>
      <c r="F229" s="19">
        <f t="shared" si="17"/>
        <v>455</v>
      </c>
      <c r="G229" s="19"/>
      <c r="H229" s="3">
        <f t="shared" si="18"/>
        <v>0</v>
      </c>
      <c r="I229" s="19">
        <v>650</v>
      </c>
      <c r="J229" s="37"/>
      <c r="K229" s="47"/>
      <c r="L229" s="48"/>
      <c r="M229" s="49"/>
    </row>
    <row r="230" spans="1:13" ht="23.5" customHeight="1" x14ac:dyDescent="0.35">
      <c r="A230" s="66" t="s">
        <v>501</v>
      </c>
      <c r="B230" s="67"/>
      <c r="C230" s="67"/>
      <c r="D230" s="67"/>
      <c r="E230" s="67"/>
      <c r="F230" s="67"/>
      <c r="G230" s="67"/>
      <c r="H230" s="67"/>
      <c r="I230" s="67"/>
      <c r="J230" s="68"/>
      <c r="K230" s="34"/>
      <c r="L230" s="6"/>
      <c r="M230" s="35"/>
    </row>
    <row r="231" spans="1:13" x14ac:dyDescent="0.35">
      <c r="A231" s="21" t="s">
        <v>383</v>
      </c>
      <c r="B231" s="20" t="s">
        <v>380</v>
      </c>
      <c r="C231" s="19" t="s">
        <v>149</v>
      </c>
      <c r="D231" s="22" t="s">
        <v>106</v>
      </c>
      <c r="E231" s="19" t="s">
        <v>50</v>
      </c>
      <c r="F231" s="19">
        <f t="shared" si="14"/>
        <v>490</v>
      </c>
      <c r="G231" s="19"/>
      <c r="H231" s="3">
        <f t="shared" si="16"/>
        <v>0</v>
      </c>
      <c r="I231" s="24">
        <v>700</v>
      </c>
      <c r="J231" s="30"/>
      <c r="K231" s="34"/>
      <c r="L231" s="6"/>
      <c r="M231" s="35"/>
    </row>
    <row r="232" spans="1:13" x14ac:dyDescent="0.35">
      <c r="A232" s="23" t="s">
        <v>388</v>
      </c>
      <c r="B232" s="20" t="s">
        <v>384</v>
      </c>
      <c r="C232" s="19" t="s">
        <v>149</v>
      </c>
      <c r="D232" s="22" t="s">
        <v>106</v>
      </c>
      <c r="E232" s="19" t="s">
        <v>50</v>
      </c>
      <c r="F232" s="19">
        <f t="shared" si="14"/>
        <v>490</v>
      </c>
      <c r="G232" s="19"/>
      <c r="H232" s="3">
        <f t="shared" si="16"/>
        <v>0</v>
      </c>
      <c r="I232" s="24">
        <v>700</v>
      </c>
      <c r="J232" s="30"/>
      <c r="K232" s="34"/>
      <c r="L232" s="6"/>
      <c r="M232" s="35"/>
    </row>
    <row r="233" spans="1:13" x14ac:dyDescent="0.35">
      <c r="A233" s="23" t="s">
        <v>389</v>
      </c>
      <c r="B233" s="20" t="s">
        <v>386</v>
      </c>
      <c r="C233" s="19" t="s">
        <v>149</v>
      </c>
      <c r="D233" s="22" t="s">
        <v>106</v>
      </c>
      <c r="E233" s="19" t="s">
        <v>50</v>
      </c>
      <c r="F233" s="19">
        <f t="shared" si="14"/>
        <v>490</v>
      </c>
      <c r="G233" s="19"/>
      <c r="H233" s="3">
        <f t="shared" si="16"/>
        <v>0</v>
      </c>
      <c r="I233" s="24">
        <v>700</v>
      </c>
      <c r="J233" s="30"/>
      <c r="K233" s="34"/>
      <c r="L233" s="6"/>
      <c r="M233" s="35"/>
    </row>
    <row r="234" spans="1:13" x14ac:dyDescent="0.35">
      <c r="A234" s="23" t="s">
        <v>390</v>
      </c>
      <c r="B234" s="20" t="s">
        <v>387</v>
      </c>
      <c r="C234" s="19" t="s">
        <v>149</v>
      </c>
      <c r="D234" s="22" t="s">
        <v>106</v>
      </c>
      <c r="E234" s="19" t="s">
        <v>50</v>
      </c>
      <c r="F234" s="19">
        <f t="shared" si="14"/>
        <v>490</v>
      </c>
      <c r="G234" s="19"/>
      <c r="H234" s="3">
        <f t="shared" si="16"/>
        <v>0</v>
      </c>
      <c r="I234" s="24">
        <v>700</v>
      </c>
      <c r="J234" s="30"/>
      <c r="K234" s="34"/>
      <c r="L234" s="6"/>
      <c r="M234" s="35"/>
    </row>
    <row r="235" spans="1:13" ht="23.25" customHeight="1" x14ac:dyDescent="0.35">
      <c r="A235" s="69" t="s">
        <v>381</v>
      </c>
      <c r="B235" s="70"/>
      <c r="C235" s="70"/>
      <c r="D235" s="70"/>
      <c r="E235" s="70"/>
      <c r="F235" s="70"/>
      <c r="G235" s="70"/>
      <c r="H235" s="70"/>
      <c r="I235" s="70"/>
      <c r="J235" s="71"/>
      <c r="K235" s="34"/>
      <c r="L235" s="6"/>
      <c r="M235" s="35"/>
    </row>
    <row r="236" spans="1:13" x14ac:dyDescent="0.35">
      <c r="A236" s="10" t="s">
        <v>320</v>
      </c>
      <c r="B236" s="1" t="s">
        <v>342</v>
      </c>
      <c r="C236" s="19" t="s">
        <v>27</v>
      </c>
      <c r="D236" s="19" t="s">
        <v>144</v>
      </c>
      <c r="E236" s="19" t="s">
        <v>288</v>
      </c>
      <c r="F236" s="19">
        <f t="shared" ref="F236:F243" si="19">I236-(I236*0.3)</f>
        <v>595</v>
      </c>
      <c r="G236" s="19"/>
      <c r="H236" s="3">
        <f t="shared" ref="H236:H243" si="20">F236*G236</f>
        <v>0</v>
      </c>
      <c r="I236" s="19">
        <v>850</v>
      </c>
      <c r="J236" s="30"/>
      <c r="K236" s="47"/>
      <c r="L236" s="48"/>
      <c r="M236" s="49"/>
    </row>
    <row r="237" spans="1:13" x14ac:dyDescent="0.35">
      <c r="A237" s="10" t="s">
        <v>321</v>
      </c>
      <c r="B237" s="1" t="s">
        <v>314</v>
      </c>
      <c r="C237" s="19" t="s">
        <v>27</v>
      </c>
      <c r="D237" s="19" t="s">
        <v>106</v>
      </c>
      <c r="E237" s="19" t="s">
        <v>288</v>
      </c>
      <c r="F237" s="19">
        <f t="shared" si="19"/>
        <v>595</v>
      </c>
      <c r="G237" s="19"/>
      <c r="H237" s="3">
        <f t="shared" si="20"/>
        <v>0</v>
      </c>
      <c r="I237" s="19">
        <v>850</v>
      </c>
      <c r="J237" s="30"/>
      <c r="K237" s="47"/>
      <c r="L237" s="48"/>
      <c r="M237" s="49"/>
    </row>
    <row r="238" spans="1:13" x14ac:dyDescent="0.35">
      <c r="A238" s="12" t="s">
        <v>322</v>
      </c>
      <c r="B238" s="2" t="s">
        <v>315</v>
      </c>
      <c r="C238" s="19" t="s">
        <v>27</v>
      </c>
      <c r="D238" s="25" t="s">
        <v>240</v>
      </c>
      <c r="E238" s="19" t="s">
        <v>288</v>
      </c>
      <c r="F238" s="19">
        <f t="shared" si="19"/>
        <v>595</v>
      </c>
      <c r="G238" s="19"/>
      <c r="H238" s="3">
        <f t="shared" si="20"/>
        <v>0</v>
      </c>
      <c r="I238" s="19">
        <v>850</v>
      </c>
      <c r="J238" s="30"/>
      <c r="K238" s="47"/>
      <c r="L238" s="48"/>
      <c r="M238" s="49"/>
    </row>
    <row r="239" spans="1:13" x14ac:dyDescent="0.35">
      <c r="A239" s="10" t="s">
        <v>323</v>
      </c>
      <c r="B239" s="1" t="s">
        <v>316</v>
      </c>
      <c r="C239" s="19" t="s">
        <v>27</v>
      </c>
      <c r="D239" s="19" t="s">
        <v>144</v>
      </c>
      <c r="E239" s="19" t="s">
        <v>288</v>
      </c>
      <c r="F239" s="19">
        <f t="shared" si="19"/>
        <v>595</v>
      </c>
      <c r="G239" s="19"/>
      <c r="H239" s="3">
        <f t="shared" si="20"/>
        <v>0</v>
      </c>
      <c r="I239" s="19">
        <v>850</v>
      </c>
      <c r="J239" s="30"/>
      <c r="K239" s="47"/>
      <c r="L239" s="48"/>
      <c r="M239" s="49"/>
    </row>
    <row r="240" spans="1:13" x14ac:dyDescent="0.35">
      <c r="A240" s="10" t="s">
        <v>324</v>
      </c>
      <c r="B240" s="1" t="s">
        <v>317</v>
      </c>
      <c r="C240" s="19" t="s">
        <v>27</v>
      </c>
      <c r="D240" s="19" t="s">
        <v>240</v>
      </c>
      <c r="E240" s="19" t="s">
        <v>288</v>
      </c>
      <c r="F240" s="19">
        <f t="shared" si="19"/>
        <v>595</v>
      </c>
      <c r="G240" s="19"/>
      <c r="H240" s="3">
        <f>F240*G240</f>
        <v>0</v>
      </c>
      <c r="I240" s="19">
        <v>850</v>
      </c>
      <c r="J240" s="30"/>
      <c r="K240" s="47"/>
      <c r="L240" s="48"/>
      <c r="M240" s="49"/>
    </row>
    <row r="241" spans="1:13" x14ac:dyDescent="0.35">
      <c r="A241" s="10" t="s">
        <v>325</v>
      </c>
      <c r="B241" s="1" t="s">
        <v>318</v>
      </c>
      <c r="C241" s="19" t="s">
        <v>27</v>
      </c>
      <c r="D241" s="19" t="s">
        <v>106</v>
      </c>
      <c r="E241" s="19" t="s">
        <v>288</v>
      </c>
      <c r="F241" s="19">
        <f t="shared" si="19"/>
        <v>595</v>
      </c>
      <c r="G241" s="19"/>
      <c r="H241" s="3">
        <f>F241*G241</f>
        <v>0</v>
      </c>
      <c r="I241" s="19">
        <v>850</v>
      </c>
      <c r="J241" s="30"/>
      <c r="K241" s="47"/>
      <c r="L241" s="48"/>
      <c r="M241" s="49"/>
    </row>
    <row r="242" spans="1:13" x14ac:dyDescent="0.35">
      <c r="A242" s="10" t="s">
        <v>326</v>
      </c>
      <c r="B242" s="1" t="s">
        <v>319</v>
      </c>
      <c r="C242" s="19" t="s">
        <v>27</v>
      </c>
      <c r="D242" s="19" t="s">
        <v>144</v>
      </c>
      <c r="E242" s="19" t="s">
        <v>288</v>
      </c>
      <c r="F242" s="19">
        <f t="shared" si="19"/>
        <v>595</v>
      </c>
      <c r="G242" s="19"/>
      <c r="H242" s="3">
        <f>F242*G242</f>
        <v>0</v>
      </c>
      <c r="I242" s="19">
        <v>850</v>
      </c>
      <c r="J242" s="30"/>
      <c r="K242" s="47"/>
      <c r="L242" s="48"/>
      <c r="M242" s="49"/>
    </row>
    <row r="243" spans="1:13" x14ac:dyDescent="0.35">
      <c r="A243" s="10" t="s">
        <v>327</v>
      </c>
      <c r="B243" s="1" t="s">
        <v>354</v>
      </c>
      <c r="C243" s="19" t="s">
        <v>27</v>
      </c>
      <c r="D243" s="19" t="s">
        <v>106</v>
      </c>
      <c r="E243" s="19" t="s">
        <v>288</v>
      </c>
      <c r="F243" s="19">
        <f t="shared" si="19"/>
        <v>595</v>
      </c>
      <c r="G243" s="19"/>
      <c r="H243" s="3">
        <f t="shared" si="20"/>
        <v>0</v>
      </c>
      <c r="I243" s="19">
        <v>850</v>
      </c>
      <c r="J243" s="30"/>
      <c r="K243" s="47"/>
      <c r="L243" s="48"/>
      <c r="M243" s="49"/>
    </row>
    <row r="244" spans="1:13" ht="23.25" customHeight="1" x14ac:dyDescent="0.35">
      <c r="A244" s="66" t="s">
        <v>500</v>
      </c>
      <c r="B244" s="67"/>
      <c r="C244" s="67"/>
      <c r="D244" s="67"/>
      <c r="E244" s="67"/>
      <c r="F244" s="67"/>
      <c r="G244" s="67"/>
      <c r="H244" s="67"/>
      <c r="I244" s="67"/>
      <c r="J244" s="68"/>
      <c r="K244" s="47"/>
      <c r="L244" s="48"/>
      <c r="M244" s="49"/>
    </row>
    <row r="245" spans="1:13" x14ac:dyDescent="0.35">
      <c r="A245" s="12" t="s">
        <v>145</v>
      </c>
      <c r="B245" s="1" t="s">
        <v>303</v>
      </c>
      <c r="C245" s="53" t="s">
        <v>300</v>
      </c>
      <c r="D245" s="54"/>
      <c r="E245" s="19" t="s">
        <v>152</v>
      </c>
      <c r="F245" s="19">
        <f t="shared" ref="F245:F252" si="21">I245-(I245*0.3)</f>
        <v>364</v>
      </c>
      <c r="G245" s="19"/>
      <c r="H245" s="3">
        <f t="shared" ref="H245:H252" si="22">F245*G245</f>
        <v>0</v>
      </c>
      <c r="I245" s="19">
        <v>520</v>
      </c>
      <c r="J245" s="30"/>
      <c r="K245" s="47"/>
      <c r="L245" s="48"/>
      <c r="M245" s="49"/>
    </row>
    <row r="246" spans="1:13" x14ac:dyDescent="0.35">
      <c r="A246" s="12" t="s">
        <v>208</v>
      </c>
      <c r="B246" s="1" t="s">
        <v>304</v>
      </c>
      <c r="C246" s="53" t="s">
        <v>301</v>
      </c>
      <c r="D246" s="54"/>
      <c r="E246" s="19" t="s">
        <v>152</v>
      </c>
      <c r="F246" s="19">
        <f t="shared" si="21"/>
        <v>364</v>
      </c>
      <c r="G246" s="19"/>
      <c r="H246" s="3">
        <f t="shared" si="22"/>
        <v>0</v>
      </c>
      <c r="I246" s="19">
        <v>520</v>
      </c>
      <c r="J246" s="30"/>
      <c r="K246" s="47"/>
      <c r="L246" s="48"/>
      <c r="M246" s="49"/>
    </row>
    <row r="247" spans="1:13" x14ac:dyDescent="0.35">
      <c r="A247" s="12" t="s">
        <v>209</v>
      </c>
      <c r="B247" s="1" t="s">
        <v>305</v>
      </c>
      <c r="C247" s="53" t="s">
        <v>302</v>
      </c>
      <c r="D247" s="54"/>
      <c r="E247" s="19" t="s">
        <v>152</v>
      </c>
      <c r="F247" s="19">
        <f t="shared" si="21"/>
        <v>364</v>
      </c>
      <c r="G247" s="19"/>
      <c r="H247" s="3">
        <f t="shared" si="22"/>
        <v>0</v>
      </c>
      <c r="I247" s="19">
        <v>520</v>
      </c>
      <c r="J247" s="30"/>
      <c r="K247" s="47"/>
      <c r="L247" s="48"/>
      <c r="M247" s="49"/>
    </row>
    <row r="248" spans="1:13" ht="22.5" customHeight="1" x14ac:dyDescent="0.35">
      <c r="A248" s="55" t="s">
        <v>651</v>
      </c>
      <c r="B248" s="56"/>
      <c r="C248" s="56"/>
      <c r="D248" s="56"/>
      <c r="E248" s="56"/>
      <c r="F248" s="56"/>
      <c r="G248" s="56"/>
      <c r="H248" s="56"/>
      <c r="I248" s="56"/>
      <c r="J248" s="57"/>
      <c r="K248" s="47"/>
      <c r="L248" s="48"/>
      <c r="M248" s="49"/>
    </row>
    <row r="249" spans="1:13" x14ac:dyDescent="0.35">
      <c r="A249" s="12" t="s">
        <v>632</v>
      </c>
      <c r="B249" s="42" t="s">
        <v>645</v>
      </c>
      <c r="C249" s="53" t="s">
        <v>106</v>
      </c>
      <c r="D249" s="54"/>
      <c r="E249" s="19" t="s">
        <v>631</v>
      </c>
      <c r="F249" s="19">
        <f t="shared" si="21"/>
        <v>945</v>
      </c>
      <c r="G249" s="19"/>
      <c r="H249" s="3">
        <f t="shared" si="22"/>
        <v>0</v>
      </c>
      <c r="I249" s="19">
        <v>1350</v>
      </c>
      <c r="J249" s="30"/>
      <c r="K249" s="47"/>
      <c r="L249" s="48"/>
      <c r="M249" s="49"/>
    </row>
    <row r="250" spans="1:13" x14ac:dyDescent="0.35">
      <c r="A250" s="12" t="s">
        <v>633</v>
      </c>
      <c r="B250" s="42" t="s">
        <v>646</v>
      </c>
      <c r="C250" s="53" t="s">
        <v>106</v>
      </c>
      <c r="D250" s="54"/>
      <c r="E250" s="19" t="s">
        <v>631</v>
      </c>
      <c r="F250" s="19">
        <f t="shared" si="21"/>
        <v>945</v>
      </c>
      <c r="G250" s="19"/>
      <c r="H250" s="3">
        <f t="shared" si="22"/>
        <v>0</v>
      </c>
      <c r="I250" s="19">
        <v>1350</v>
      </c>
      <c r="J250" s="30"/>
      <c r="K250" s="47"/>
      <c r="L250" s="48"/>
      <c r="M250" s="49"/>
    </row>
    <row r="251" spans="1:13" x14ac:dyDescent="0.35">
      <c r="A251" s="12" t="s">
        <v>634</v>
      </c>
      <c r="B251" s="42" t="s">
        <v>647</v>
      </c>
      <c r="C251" s="53" t="s">
        <v>144</v>
      </c>
      <c r="D251" s="54"/>
      <c r="E251" s="19" t="s">
        <v>631</v>
      </c>
      <c r="F251" s="19">
        <f t="shared" si="21"/>
        <v>945</v>
      </c>
      <c r="G251" s="19"/>
      <c r="H251" s="3">
        <f>F251*G251</f>
        <v>0</v>
      </c>
      <c r="I251" s="19">
        <v>1350</v>
      </c>
      <c r="J251" s="30"/>
      <c r="K251" s="47"/>
      <c r="L251" s="48"/>
      <c r="M251" s="49"/>
    </row>
    <row r="252" spans="1:13" x14ac:dyDescent="0.35">
      <c r="A252" s="12" t="s">
        <v>635</v>
      </c>
      <c r="B252" s="42" t="s">
        <v>648</v>
      </c>
      <c r="C252" s="53" t="s">
        <v>106</v>
      </c>
      <c r="D252" s="54"/>
      <c r="E252" s="19" t="s">
        <v>631</v>
      </c>
      <c r="F252" s="19">
        <f t="shared" si="21"/>
        <v>945</v>
      </c>
      <c r="G252" s="19"/>
      <c r="H252" s="3">
        <f t="shared" si="22"/>
        <v>0</v>
      </c>
      <c r="I252" s="19">
        <v>1350</v>
      </c>
      <c r="J252" s="30"/>
      <c r="K252" s="47"/>
      <c r="L252" s="48"/>
      <c r="M252" s="49"/>
    </row>
    <row r="253" spans="1:13" x14ac:dyDescent="0.35">
      <c r="A253" s="12" t="s">
        <v>636</v>
      </c>
      <c r="B253" s="42" t="s">
        <v>649</v>
      </c>
      <c r="C253" s="53" t="s">
        <v>144</v>
      </c>
      <c r="D253" s="54"/>
      <c r="E253" s="19" t="s">
        <v>631</v>
      </c>
      <c r="F253" s="19">
        <f>I253-(I253*0.3)</f>
        <v>945</v>
      </c>
      <c r="G253" s="19"/>
      <c r="H253" s="3">
        <f>F253*G253</f>
        <v>0</v>
      </c>
      <c r="I253" s="19">
        <v>1350</v>
      </c>
      <c r="J253" s="30"/>
      <c r="K253" s="47"/>
      <c r="L253" s="48"/>
      <c r="M253" s="49"/>
    </row>
    <row r="254" spans="1:13" x14ac:dyDescent="0.35">
      <c r="A254" s="12" t="s">
        <v>637</v>
      </c>
      <c r="B254" s="42" t="s">
        <v>650</v>
      </c>
      <c r="C254" s="53" t="s">
        <v>106</v>
      </c>
      <c r="D254" s="54"/>
      <c r="E254" s="19" t="s">
        <v>631</v>
      </c>
      <c r="F254" s="19">
        <f>I254-(I254*0.3)</f>
        <v>945</v>
      </c>
      <c r="G254" s="19"/>
      <c r="H254" s="3">
        <f>F254*G254</f>
        <v>0</v>
      </c>
      <c r="I254" s="19">
        <v>1350</v>
      </c>
      <c r="J254" s="30"/>
      <c r="K254" s="47"/>
      <c r="L254" s="48"/>
      <c r="M254" s="49"/>
    </row>
    <row r="255" spans="1:13" x14ac:dyDescent="0.35">
      <c r="A255" s="12" t="s">
        <v>638</v>
      </c>
      <c r="B255" s="42" t="s">
        <v>652</v>
      </c>
      <c r="C255" s="53" t="s">
        <v>150</v>
      </c>
      <c r="D255" s="54"/>
      <c r="E255" s="19" t="s">
        <v>631</v>
      </c>
      <c r="F255" s="19">
        <f t="shared" ref="F255:F258" si="23">I255-(I255*0.3)</f>
        <v>630</v>
      </c>
      <c r="G255" s="19"/>
      <c r="H255" s="3">
        <f t="shared" ref="H255:H258" si="24">F255*G255</f>
        <v>0</v>
      </c>
      <c r="I255" s="19">
        <v>900</v>
      </c>
      <c r="J255" s="41"/>
      <c r="K255" s="47"/>
      <c r="L255" s="48"/>
      <c r="M255" s="49"/>
    </row>
    <row r="256" spans="1:13" x14ac:dyDescent="0.35">
      <c r="A256" s="12" t="s">
        <v>639</v>
      </c>
      <c r="B256" s="42" t="s">
        <v>642</v>
      </c>
      <c r="C256" s="53" t="s">
        <v>150</v>
      </c>
      <c r="D256" s="54"/>
      <c r="E256" s="19" t="s">
        <v>631</v>
      </c>
      <c r="F256" s="19">
        <f t="shared" si="23"/>
        <v>630</v>
      </c>
      <c r="G256" s="19"/>
      <c r="H256" s="3">
        <f t="shared" si="24"/>
        <v>0</v>
      </c>
      <c r="I256" s="19">
        <v>900</v>
      </c>
      <c r="J256" s="41"/>
      <c r="K256" s="47"/>
      <c r="L256" s="48"/>
      <c r="M256" s="49"/>
    </row>
    <row r="257" spans="1:13" x14ac:dyDescent="0.35">
      <c r="A257" s="12" t="s">
        <v>640</v>
      </c>
      <c r="B257" s="42" t="s">
        <v>643</v>
      </c>
      <c r="C257" s="53" t="s">
        <v>109</v>
      </c>
      <c r="D257" s="54"/>
      <c r="E257" s="19" t="s">
        <v>631</v>
      </c>
      <c r="F257" s="19">
        <f t="shared" si="23"/>
        <v>630</v>
      </c>
      <c r="G257" s="19"/>
      <c r="H257" s="3">
        <f t="shared" si="24"/>
        <v>0</v>
      </c>
      <c r="I257" s="19">
        <v>900</v>
      </c>
      <c r="J257" s="41"/>
      <c r="K257" s="47"/>
      <c r="L257" s="48"/>
      <c r="M257" s="49"/>
    </row>
    <row r="258" spans="1:13" x14ac:dyDescent="0.35">
      <c r="A258" s="12" t="s">
        <v>641</v>
      </c>
      <c r="B258" s="42" t="s">
        <v>644</v>
      </c>
      <c r="C258" s="53" t="s">
        <v>107</v>
      </c>
      <c r="D258" s="54"/>
      <c r="E258" s="19" t="s">
        <v>631</v>
      </c>
      <c r="F258" s="19">
        <f t="shared" si="23"/>
        <v>630</v>
      </c>
      <c r="G258" s="19"/>
      <c r="H258" s="3">
        <f t="shared" si="24"/>
        <v>0</v>
      </c>
      <c r="I258" s="19">
        <v>900</v>
      </c>
      <c r="J258" s="41"/>
      <c r="K258" s="47"/>
      <c r="L258" s="48"/>
      <c r="M258" s="49"/>
    </row>
    <row r="259" spans="1:13" ht="22.5" customHeight="1" x14ac:dyDescent="0.35">
      <c r="A259" s="111" t="s">
        <v>653</v>
      </c>
      <c r="B259" s="112"/>
      <c r="C259" s="112"/>
      <c r="D259" s="112"/>
      <c r="E259" s="112"/>
      <c r="F259" s="112"/>
      <c r="G259" s="112"/>
      <c r="H259" s="112"/>
      <c r="I259" s="112"/>
      <c r="J259" s="113"/>
      <c r="K259" s="44"/>
      <c r="L259" s="45"/>
      <c r="M259" s="46"/>
    </row>
    <row r="260" spans="1:13" x14ac:dyDescent="0.35">
      <c r="A260" s="12" t="s">
        <v>665</v>
      </c>
      <c r="B260" s="43" t="s">
        <v>654</v>
      </c>
      <c r="C260" s="53" t="s">
        <v>106</v>
      </c>
      <c r="D260" s="54"/>
      <c r="E260" s="19" t="s">
        <v>288</v>
      </c>
      <c r="F260" s="19">
        <v>880</v>
      </c>
      <c r="G260" s="19"/>
      <c r="H260" s="3">
        <f>F260*G260</f>
        <v>0</v>
      </c>
      <c r="I260" s="19">
        <v>1300</v>
      </c>
      <c r="J260" s="25"/>
      <c r="K260" s="44"/>
      <c r="L260" s="45"/>
      <c r="M260" s="46"/>
    </row>
    <row r="261" spans="1:13" x14ac:dyDescent="0.35">
      <c r="A261" s="12" t="s">
        <v>666</v>
      </c>
      <c r="B261" s="43" t="s">
        <v>655</v>
      </c>
      <c r="C261" s="53" t="s">
        <v>106</v>
      </c>
      <c r="D261" s="54"/>
      <c r="E261" s="19" t="s">
        <v>288</v>
      </c>
      <c r="F261" s="19">
        <v>880</v>
      </c>
      <c r="G261" s="19"/>
      <c r="H261" s="3">
        <f t="shared" ref="H261:H271" si="25">F261*G261</f>
        <v>0</v>
      </c>
      <c r="I261" s="19">
        <v>1300</v>
      </c>
      <c r="J261" s="25"/>
      <c r="K261" s="44"/>
      <c r="L261" s="45"/>
      <c r="M261" s="46"/>
    </row>
    <row r="262" spans="1:13" x14ac:dyDescent="0.35">
      <c r="A262" s="12" t="s">
        <v>667</v>
      </c>
      <c r="B262" s="43" t="s">
        <v>656</v>
      </c>
      <c r="C262" s="53" t="s">
        <v>144</v>
      </c>
      <c r="D262" s="54"/>
      <c r="E262" s="19" t="s">
        <v>288</v>
      </c>
      <c r="F262" s="19">
        <v>880</v>
      </c>
      <c r="G262" s="19"/>
      <c r="H262" s="3">
        <f t="shared" si="25"/>
        <v>0</v>
      </c>
      <c r="I262" s="19">
        <v>1300</v>
      </c>
      <c r="J262" s="25"/>
      <c r="K262" s="44"/>
      <c r="L262" s="45"/>
      <c r="M262" s="46"/>
    </row>
    <row r="263" spans="1:13" x14ac:dyDescent="0.35">
      <c r="A263" s="12" t="s">
        <v>668</v>
      </c>
      <c r="B263" s="43" t="s">
        <v>657</v>
      </c>
      <c r="C263" s="53" t="s">
        <v>106</v>
      </c>
      <c r="D263" s="54"/>
      <c r="E263" s="19" t="s">
        <v>288</v>
      </c>
      <c r="F263" s="19">
        <v>880</v>
      </c>
      <c r="G263" s="19"/>
      <c r="H263" s="3">
        <f t="shared" si="25"/>
        <v>0</v>
      </c>
      <c r="I263" s="19">
        <v>1300</v>
      </c>
      <c r="J263" s="25"/>
      <c r="K263" s="44"/>
      <c r="L263" s="45"/>
      <c r="M263" s="46"/>
    </row>
    <row r="264" spans="1:13" x14ac:dyDescent="0.35">
      <c r="A264" s="12" t="s">
        <v>669</v>
      </c>
      <c r="B264" s="43" t="s">
        <v>658</v>
      </c>
      <c r="C264" s="53" t="s">
        <v>144</v>
      </c>
      <c r="D264" s="54"/>
      <c r="E264" s="19" t="s">
        <v>288</v>
      </c>
      <c r="F264" s="19">
        <v>880</v>
      </c>
      <c r="G264" s="19"/>
      <c r="H264" s="3">
        <f t="shared" si="25"/>
        <v>0</v>
      </c>
      <c r="I264" s="19">
        <v>1300</v>
      </c>
      <c r="J264" s="25"/>
      <c r="K264" s="44"/>
      <c r="L264" s="45"/>
      <c r="M264" s="46"/>
    </row>
    <row r="265" spans="1:13" x14ac:dyDescent="0.35">
      <c r="A265" s="12" t="s">
        <v>670</v>
      </c>
      <c r="B265" s="43" t="s">
        <v>677</v>
      </c>
      <c r="C265" s="53" t="s">
        <v>106</v>
      </c>
      <c r="D265" s="54"/>
      <c r="E265" s="19" t="s">
        <v>288</v>
      </c>
      <c r="F265" s="19">
        <v>880</v>
      </c>
      <c r="G265" s="19"/>
      <c r="H265" s="3">
        <f t="shared" si="25"/>
        <v>0</v>
      </c>
      <c r="I265" s="19">
        <v>1300</v>
      </c>
      <c r="J265" s="25"/>
      <c r="K265" s="44"/>
      <c r="L265" s="45"/>
      <c r="M265" s="46"/>
    </row>
    <row r="266" spans="1:13" x14ac:dyDescent="0.35">
      <c r="A266" s="12" t="s">
        <v>671</v>
      </c>
      <c r="B266" s="43" t="s">
        <v>659</v>
      </c>
      <c r="C266" s="53" t="s">
        <v>106</v>
      </c>
      <c r="D266" s="54"/>
      <c r="E266" s="19" t="s">
        <v>288</v>
      </c>
      <c r="F266" s="19">
        <v>880</v>
      </c>
      <c r="G266" s="19"/>
      <c r="H266" s="3">
        <f t="shared" si="25"/>
        <v>0</v>
      </c>
      <c r="I266" s="19">
        <v>1300</v>
      </c>
      <c r="J266" s="25"/>
      <c r="K266" s="44"/>
      <c r="L266" s="45"/>
      <c r="M266" s="46"/>
    </row>
    <row r="267" spans="1:13" x14ac:dyDescent="0.35">
      <c r="A267" s="12" t="s">
        <v>672</v>
      </c>
      <c r="B267" s="43" t="s">
        <v>660</v>
      </c>
      <c r="C267" s="53" t="s">
        <v>106</v>
      </c>
      <c r="D267" s="54"/>
      <c r="E267" s="19" t="s">
        <v>288</v>
      </c>
      <c r="F267" s="19">
        <v>880</v>
      </c>
      <c r="G267" s="19"/>
      <c r="H267" s="3">
        <f t="shared" si="25"/>
        <v>0</v>
      </c>
      <c r="I267" s="19">
        <v>1300</v>
      </c>
      <c r="J267" s="25"/>
      <c r="K267" s="44"/>
      <c r="L267" s="45"/>
      <c r="M267" s="46"/>
    </row>
    <row r="268" spans="1:13" x14ac:dyDescent="0.35">
      <c r="A268" s="12" t="s">
        <v>673</v>
      </c>
      <c r="B268" s="43" t="s">
        <v>661</v>
      </c>
      <c r="C268" s="53" t="s">
        <v>106</v>
      </c>
      <c r="D268" s="54"/>
      <c r="E268" s="19" t="s">
        <v>288</v>
      </c>
      <c r="F268" s="19">
        <v>880</v>
      </c>
      <c r="G268" s="19"/>
      <c r="H268" s="3">
        <f t="shared" si="25"/>
        <v>0</v>
      </c>
      <c r="I268" s="19">
        <v>1300</v>
      </c>
      <c r="J268" s="25"/>
      <c r="K268" s="44"/>
      <c r="L268" s="45"/>
      <c r="M268" s="46"/>
    </row>
    <row r="269" spans="1:13" x14ac:dyDescent="0.35">
      <c r="A269" s="12" t="s">
        <v>674</v>
      </c>
      <c r="B269" s="43" t="s">
        <v>662</v>
      </c>
      <c r="C269" s="53" t="s">
        <v>106</v>
      </c>
      <c r="D269" s="54"/>
      <c r="E269" s="19" t="s">
        <v>288</v>
      </c>
      <c r="F269" s="19">
        <v>880</v>
      </c>
      <c r="G269" s="19"/>
      <c r="H269" s="3">
        <f t="shared" si="25"/>
        <v>0</v>
      </c>
      <c r="I269" s="19">
        <v>1300</v>
      </c>
      <c r="J269" s="25"/>
      <c r="K269" s="44"/>
      <c r="L269" s="45"/>
      <c r="M269" s="46"/>
    </row>
    <row r="270" spans="1:13" x14ac:dyDescent="0.35">
      <c r="A270" s="12" t="s">
        <v>675</v>
      </c>
      <c r="B270" s="43" t="s">
        <v>663</v>
      </c>
      <c r="C270" s="53" t="s">
        <v>106</v>
      </c>
      <c r="D270" s="54"/>
      <c r="E270" s="19" t="s">
        <v>288</v>
      </c>
      <c r="F270" s="19">
        <v>880</v>
      </c>
      <c r="G270" s="19"/>
      <c r="H270" s="3">
        <f t="shared" si="25"/>
        <v>0</v>
      </c>
      <c r="I270" s="19">
        <v>1300</v>
      </c>
      <c r="J270" s="25"/>
      <c r="K270" s="44"/>
      <c r="L270" s="45"/>
      <c r="M270" s="46"/>
    </row>
    <row r="271" spans="1:13" x14ac:dyDescent="0.35">
      <c r="A271" s="12" t="s">
        <v>676</v>
      </c>
      <c r="B271" s="43" t="s">
        <v>664</v>
      </c>
      <c r="C271" s="53" t="s">
        <v>106</v>
      </c>
      <c r="D271" s="54"/>
      <c r="E271" s="19" t="s">
        <v>288</v>
      </c>
      <c r="F271" s="19">
        <v>880</v>
      </c>
      <c r="G271" s="19"/>
      <c r="H271" s="3">
        <f t="shared" si="25"/>
        <v>0</v>
      </c>
      <c r="I271" s="19">
        <v>1300</v>
      </c>
      <c r="J271" s="25"/>
      <c r="K271" s="44"/>
      <c r="L271" s="45"/>
      <c r="M271" s="46"/>
    </row>
    <row r="272" spans="1:13" ht="23.25" customHeight="1" x14ac:dyDescent="0.35">
      <c r="A272" s="66" t="s">
        <v>382</v>
      </c>
      <c r="B272" s="67"/>
      <c r="C272" s="67"/>
      <c r="D272" s="67"/>
      <c r="E272" s="67"/>
      <c r="F272" s="67"/>
      <c r="G272" s="67"/>
      <c r="H272" s="67"/>
      <c r="I272" s="67"/>
      <c r="J272" s="68"/>
      <c r="K272" s="47"/>
      <c r="L272" s="48"/>
      <c r="M272" s="49"/>
    </row>
    <row r="273" spans="1:13" x14ac:dyDescent="0.35">
      <c r="A273" s="12" t="s">
        <v>146</v>
      </c>
      <c r="B273" s="1" t="s">
        <v>306</v>
      </c>
      <c r="C273" s="53" t="s">
        <v>150</v>
      </c>
      <c r="D273" s="54"/>
      <c r="E273" s="19" t="s">
        <v>152</v>
      </c>
      <c r="F273" s="19">
        <f t="shared" ref="F273:F297" si="26">I273-(I273*0.3)</f>
        <v>245</v>
      </c>
      <c r="G273" s="19"/>
      <c r="H273" s="3">
        <f t="shared" ref="H273:H282" si="27">F273*G273</f>
        <v>0</v>
      </c>
      <c r="I273" s="19">
        <v>350</v>
      </c>
      <c r="J273" s="30" t="s">
        <v>601</v>
      </c>
      <c r="K273" s="47"/>
      <c r="L273" s="48"/>
      <c r="M273" s="49"/>
    </row>
    <row r="274" spans="1:13" x14ac:dyDescent="0.35">
      <c r="A274" s="12" t="s">
        <v>153</v>
      </c>
      <c r="B274" s="1" t="s">
        <v>307</v>
      </c>
      <c r="C274" s="53" t="s">
        <v>151</v>
      </c>
      <c r="D274" s="54"/>
      <c r="E274" s="19" t="s">
        <v>152</v>
      </c>
      <c r="F274" s="19">
        <f t="shared" si="26"/>
        <v>245</v>
      </c>
      <c r="G274" s="19"/>
      <c r="H274" s="3">
        <f t="shared" si="27"/>
        <v>0</v>
      </c>
      <c r="I274" s="19">
        <v>350</v>
      </c>
      <c r="J274" s="30" t="s">
        <v>601</v>
      </c>
      <c r="K274" s="47"/>
      <c r="L274" s="48"/>
      <c r="M274" s="49"/>
    </row>
    <row r="275" spans="1:13" x14ac:dyDescent="0.35">
      <c r="A275" s="12" t="s">
        <v>154</v>
      </c>
      <c r="B275" s="1" t="s">
        <v>308</v>
      </c>
      <c r="C275" s="53" t="s">
        <v>151</v>
      </c>
      <c r="D275" s="54"/>
      <c r="E275" s="19" t="s">
        <v>152</v>
      </c>
      <c r="F275" s="19">
        <f t="shared" si="26"/>
        <v>245</v>
      </c>
      <c r="G275" s="19"/>
      <c r="H275" s="3">
        <f t="shared" si="27"/>
        <v>0</v>
      </c>
      <c r="I275" s="19">
        <v>350</v>
      </c>
      <c r="J275" s="30" t="s">
        <v>601</v>
      </c>
      <c r="K275" s="47"/>
      <c r="L275" s="48"/>
      <c r="M275" s="49"/>
    </row>
    <row r="276" spans="1:13" x14ac:dyDescent="0.35">
      <c r="A276" s="12" t="s">
        <v>147</v>
      </c>
      <c r="B276" s="1" t="s">
        <v>309</v>
      </c>
      <c r="C276" s="53" t="s">
        <v>150</v>
      </c>
      <c r="D276" s="54"/>
      <c r="E276" s="19" t="s">
        <v>152</v>
      </c>
      <c r="F276" s="19">
        <f t="shared" si="26"/>
        <v>245</v>
      </c>
      <c r="G276" s="19"/>
      <c r="H276" s="3">
        <f t="shared" si="27"/>
        <v>0</v>
      </c>
      <c r="I276" s="19">
        <v>350</v>
      </c>
      <c r="J276" s="30" t="s">
        <v>601</v>
      </c>
      <c r="K276" s="47"/>
      <c r="L276" s="48"/>
      <c r="M276" s="49"/>
    </row>
    <row r="277" spans="1:13" x14ac:dyDescent="0.35">
      <c r="A277" s="12" t="s">
        <v>155</v>
      </c>
      <c r="B277" s="1" t="s">
        <v>310</v>
      </c>
      <c r="C277" s="53" t="s">
        <v>150</v>
      </c>
      <c r="D277" s="54"/>
      <c r="E277" s="19" t="s">
        <v>152</v>
      </c>
      <c r="F277" s="19">
        <f t="shared" si="26"/>
        <v>245</v>
      </c>
      <c r="G277" s="19"/>
      <c r="H277" s="3">
        <f t="shared" si="27"/>
        <v>0</v>
      </c>
      <c r="I277" s="19">
        <v>350</v>
      </c>
      <c r="J277" s="30" t="s">
        <v>601</v>
      </c>
      <c r="K277" s="47"/>
      <c r="L277" s="48"/>
      <c r="M277" s="49"/>
    </row>
    <row r="278" spans="1:13" x14ac:dyDescent="0.35">
      <c r="A278" s="12" t="s">
        <v>156</v>
      </c>
      <c r="B278" s="1" t="s">
        <v>311</v>
      </c>
      <c r="C278" s="53" t="s">
        <v>151</v>
      </c>
      <c r="D278" s="54"/>
      <c r="E278" s="19" t="s">
        <v>152</v>
      </c>
      <c r="F278" s="19">
        <f t="shared" si="26"/>
        <v>245</v>
      </c>
      <c r="G278" s="19"/>
      <c r="H278" s="3">
        <f t="shared" si="27"/>
        <v>0</v>
      </c>
      <c r="I278" s="19">
        <v>350</v>
      </c>
      <c r="J278" s="30" t="s">
        <v>601</v>
      </c>
      <c r="K278" s="47"/>
      <c r="L278" s="48"/>
      <c r="M278" s="49"/>
    </row>
    <row r="279" spans="1:13" x14ac:dyDescent="0.35">
      <c r="A279" s="12" t="s">
        <v>343</v>
      </c>
      <c r="B279" s="1" t="s">
        <v>597</v>
      </c>
      <c r="C279" s="53" t="s">
        <v>118</v>
      </c>
      <c r="D279" s="54"/>
      <c r="E279" s="19" t="s">
        <v>152</v>
      </c>
      <c r="F279" s="19">
        <f t="shared" si="26"/>
        <v>245</v>
      </c>
      <c r="G279" s="19"/>
      <c r="H279" s="3">
        <f t="shared" si="27"/>
        <v>0</v>
      </c>
      <c r="I279" s="19">
        <v>350</v>
      </c>
      <c r="J279" s="30" t="s">
        <v>601</v>
      </c>
      <c r="K279" s="47"/>
      <c r="L279" s="48"/>
      <c r="M279" s="49"/>
    </row>
    <row r="280" spans="1:13" x14ac:dyDescent="0.35">
      <c r="A280" s="12" t="s">
        <v>157</v>
      </c>
      <c r="B280" s="1" t="s">
        <v>344</v>
      </c>
      <c r="C280" s="53" t="s">
        <v>150</v>
      </c>
      <c r="D280" s="54"/>
      <c r="E280" s="19" t="s">
        <v>152</v>
      </c>
      <c r="F280" s="19">
        <f t="shared" si="26"/>
        <v>315</v>
      </c>
      <c r="G280" s="19"/>
      <c r="H280" s="3">
        <f t="shared" si="27"/>
        <v>0</v>
      </c>
      <c r="I280" s="19">
        <v>450</v>
      </c>
      <c r="J280" s="30"/>
      <c r="K280" s="47"/>
      <c r="L280" s="48"/>
      <c r="M280" s="49"/>
    </row>
    <row r="281" spans="1:13" x14ac:dyDescent="0.35">
      <c r="A281" s="12" t="s">
        <v>159</v>
      </c>
      <c r="B281" s="1" t="s">
        <v>312</v>
      </c>
      <c r="C281" s="53" t="s">
        <v>109</v>
      </c>
      <c r="D281" s="54"/>
      <c r="E281" s="19" t="s">
        <v>152</v>
      </c>
      <c r="F281" s="19">
        <f t="shared" si="26"/>
        <v>315</v>
      </c>
      <c r="G281" s="19"/>
      <c r="H281" s="3">
        <f t="shared" si="27"/>
        <v>0</v>
      </c>
      <c r="I281" s="19">
        <v>450</v>
      </c>
      <c r="J281" s="30"/>
      <c r="K281" s="47"/>
      <c r="L281" s="48"/>
      <c r="M281" s="49"/>
    </row>
    <row r="282" spans="1:13" x14ac:dyDescent="0.35">
      <c r="A282" s="12" t="s">
        <v>158</v>
      </c>
      <c r="B282" s="1" t="s">
        <v>313</v>
      </c>
      <c r="C282" s="53" t="s">
        <v>107</v>
      </c>
      <c r="D282" s="54"/>
      <c r="E282" s="19" t="s">
        <v>152</v>
      </c>
      <c r="F282" s="19">
        <f t="shared" si="26"/>
        <v>315</v>
      </c>
      <c r="G282" s="19"/>
      <c r="H282" s="3">
        <f t="shared" si="27"/>
        <v>0</v>
      </c>
      <c r="I282" s="19">
        <v>450</v>
      </c>
      <c r="J282" s="30"/>
      <c r="K282" s="47"/>
      <c r="L282" s="48"/>
      <c r="M282" s="49"/>
    </row>
    <row r="283" spans="1:13" ht="23.25" customHeight="1" x14ac:dyDescent="0.35">
      <c r="A283" s="72" t="s">
        <v>504</v>
      </c>
      <c r="B283" s="73"/>
      <c r="C283" s="73"/>
      <c r="D283" s="73"/>
      <c r="E283" s="73"/>
      <c r="F283" s="73"/>
      <c r="G283" s="73"/>
      <c r="H283" s="73"/>
      <c r="I283" s="73"/>
      <c r="J283" s="74"/>
      <c r="K283" s="47"/>
      <c r="L283" s="48"/>
      <c r="M283" s="49"/>
    </row>
    <row r="284" spans="1:13" x14ac:dyDescent="0.35">
      <c r="A284" s="12" t="s">
        <v>196</v>
      </c>
      <c r="B284" s="14" t="s">
        <v>259</v>
      </c>
      <c r="C284" s="53" t="s">
        <v>148</v>
      </c>
      <c r="D284" s="54"/>
      <c r="E284" s="19" t="s">
        <v>174</v>
      </c>
      <c r="F284" s="19">
        <f t="shared" si="26"/>
        <v>280</v>
      </c>
      <c r="G284" s="19"/>
      <c r="H284" s="3">
        <f t="shared" ref="H284:H311" si="28">F284*G284</f>
        <v>0</v>
      </c>
      <c r="I284" s="19">
        <v>400</v>
      </c>
      <c r="J284" s="30"/>
      <c r="K284" s="47"/>
      <c r="L284" s="48"/>
      <c r="M284" s="49"/>
    </row>
    <row r="285" spans="1:13" x14ac:dyDescent="0.35">
      <c r="A285" s="12" t="s">
        <v>175</v>
      </c>
      <c r="B285" s="14" t="s">
        <v>260</v>
      </c>
      <c r="C285" s="53" t="s">
        <v>148</v>
      </c>
      <c r="D285" s="54"/>
      <c r="E285" s="19" t="s">
        <v>174</v>
      </c>
      <c r="F285" s="19">
        <f t="shared" si="26"/>
        <v>280</v>
      </c>
      <c r="G285" s="19"/>
      <c r="H285" s="3">
        <f t="shared" si="28"/>
        <v>0</v>
      </c>
      <c r="I285" s="19">
        <v>400</v>
      </c>
      <c r="J285" s="30"/>
      <c r="K285" s="47"/>
      <c r="L285" s="48"/>
      <c r="M285" s="49"/>
    </row>
    <row r="286" spans="1:13" x14ac:dyDescent="0.35">
      <c r="A286" s="12" t="s">
        <v>197</v>
      </c>
      <c r="B286" s="26" t="s">
        <v>261</v>
      </c>
      <c r="C286" s="53" t="s">
        <v>148</v>
      </c>
      <c r="D286" s="54"/>
      <c r="E286" s="19" t="s">
        <v>174</v>
      </c>
      <c r="F286" s="19">
        <f t="shared" si="26"/>
        <v>280</v>
      </c>
      <c r="G286" s="19"/>
      <c r="H286" s="3">
        <f t="shared" si="28"/>
        <v>0</v>
      </c>
      <c r="I286" s="19">
        <v>400</v>
      </c>
      <c r="J286" s="30"/>
      <c r="K286" s="47"/>
      <c r="L286" s="48"/>
      <c r="M286" s="49"/>
    </row>
    <row r="287" spans="1:13" x14ac:dyDescent="0.35">
      <c r="A287" s="12" t="s">
        <v>202</v>
      </c>
      <c r="B287" s="14" t="s">
        <v>262</v>
      </c>
      <c r="C287" s="53" t="s">
        <v>148</v>
      </c>
      <c r="D287" s="54"/>
      <c r="E287" s="19" t="s">
        <v>174</v>
      </c>
      <c r="F287" s="19">
        <f t="shared" si="26"/>
        <v>280</v>
      </c>
      <c r="G287" s="19"/>
      <c r="H287" s="3">
        <f t="shared" si="28"/>
        <v>0</v>
      </c>
      <c r="I287" s="19">
        <v>400</v>
      </c>
      <c r="J287" s="30"/>
      <c r="K287" s="47"/>
      <c r="L287" s="48"/>
      <c r="M287" s="49"/>
    </row>
    <row r="288" spans="1:13" x14ac:dyDescent="0.35">
      <c r="A288" s="12" t="s">
        <v>176</v>
      </c>
      <c r="B288" s="14" t="s">
        <v>263</v>
      </c>
      <c r="C288" s="53" t="s">
        <v>148</v>
      </c>
      <c r="D288" s="54"/>
      <c r="E288" s="19" t="s">
        <v>174</v>
      </c>
      <c r="F288" s="19">
        <f t="shared" si="26"/>
        <v>280</v>
      </c>
      <c r="G288" s="19"/>
      <c r="H288" s="3">
        <f t="shared" si="28"/>
        <v>0</v>
      </c>
      <c r="I288" s="19">
        <v>400</v>
      </c>
      <c r="J288" s="30"/>
      <c r="K288" s="47"/>
      <c r="L288" s="48"/>
      <c r="M288" s="49"/>
    </row>
    <row r="289" spans="1:13" x14ac:dyDescent="0.35">
      <c r="A289" s="12" t="s">
        <v>177</v>
      </c>
      <c r="B289" s="14" t="s">
        <v>264</v>
      </c>
      <c r="C289" s="53" t="s">
        <v>148</v>
      </c>
      <c r="D289" s="54"/>
      <c r="E289" s="19" t="s">
        <v>174</v>
      </c>
      <c r="F289" s="19">
        <f t="shared" si="26"/>
        <v>280</v>
      </c>
      <c r="G289" s="19"/>
      <c r="H289" s="3">
        <f t="shared" si="28"/>
        <v>0</v>
      </c>
      <c r="I289" s="19">
        <v>400</v>
      </c>
      <c r="J289" s="30"/>
      <c r="K289" s="47"/>
      <c r="L289" s="48"/>
      <c r="M289" s="49"/>
    </row>
    <row r="290" spans="1:13" x14ac:dyDescent="0.35">
      <c r="A290" s="12" t="s">
        <v>178</v>
      </c>
      <c r="B290" s="14" t="s">
        <v>265</v>
      </c>
      <c r="C290" s="53" t="s">
        <v>148</v>
      </c>
      <c r="D290" s="54"/>
      <c r="E290" s="19" t="s">
        <v>174</v>
      </c>
      <c r="F290" s="19">
        <f t="shared" si="26"/>
        <v>280</v>
      </c>
      <c r="G290" s="19"/>
      <c r="H290" s="3">
        <f t="shared" si="28"/>
        <v>0</v>
      </c>
      <c r="I290" s="19">
        <v>400</v>
      </c>
      <c r="J290" s="30"/>
      <c r="K290" s="47"/>
      <c r="L290" s="48"/>
      <c r="M290" s="49"/>
    </row>
    <row r="291" spans="1:13" x14ac:dyDescent="0.35">
      <c r="A291" s="12" t="s">
        <v>179</v>
      </c>
      <c r="B291" s="14" t="s">
        <v>266</v>
      </c>
      <c r="C291" s="53" t="s">
        <v>148</v>
      </c>
      <c r="D291" s="54"/>
      <c r="E291" s="19" t="s">
        <v>174</v>
      </c>
      <c r="F291" s="19">
        <f t="shared" si="26"/>
        <v>280</v>
      </c>
      <c r="G291" s="19"/>
      <c r="H291" s="3">
        <f t="shared" si="28"/>
        <v>0</v>
      </c>
      <c r="I291" s="19">
        <v>400</v>
      </c>
      <c r="J291" s="30"/>
      <c r="K291" s="47"/>
      <c r="L291" s="48"/>
      <c r="M291" s="49"/>
    </row>
    <row r="292" spans="1:13" x14ac:dyDescent="0.35">
      <c r="A292" s="12" t="s">
        <v>180</v>
      </c>
      <c r="B292" s="14" t="s">
        <v>267</v>
      </c>
      <c r="C292" s="53" t="s">
        <v>148</v>
      </c>
      <c r="D292" s="54"/>
      <c r="E292" s="19" t="s">
        <v>174</v>
      </c>
      <c r="F292" s="19">
        <f t="shared" si="26"/>
        <v>280</v>
      </c>
      <c r="G292" s="19"/>
      <c r="H292" s="3">
        <f t="shared" si="28"/>
        <v>0</v>
      </c>
      <c r="I292" s="19">
        <v>400</v>
      </c>
      <c r="J292" s="30"/>
      <c r="K292" s="47"/>
      <c r="L292" s="48"/>
      <c r="M292" s="49"/>
    </row>
    <row r="293" spans="1:13" x14ac:dyDescent="0.35">
      <c r="A293" s="12" t="s">
        <v>181</v>
      </c>
      <c r="B293" s="14" t="s">
        <v>268</v>
      </c>
      <c r="C293" s="53" t="s">
        <v>148</v>
      </c>
      <c r="D293" s="54"/>
      <c r="E293" s="19" t="s">
        <v>174</v>
      </c>
      <c r="F293" s="19">
        <f t="shared" si="26"/>
        <v>280</v>
      </c>
      <c r="G293" s="19"/>
      <c r="H293" s="3">
        <f t="shared" si="28"/>
        <v>0</v>
      </c>
      <c r="I293" s="19">
        <v>400</v>
      </c>
      <c r="J293" s="30"/>
      <c r="K293" s="47"/>
      <c r="L293" s="48"/>
      <c r="M293" s="49"/>
    </row>
    <row r="294" spans="1:13" x14ac:dyDescent="0.35">
      <c r="A294" s="12" t="s">
        <v>182</v>
      </c>
      <c r="B294" s="14" t="s">
        <v>269</v>
      </c>
      <c r="C294" s="53" t="s">
        <v>148</v>
      </c>
      <c r="D294" s="54"/>
      <c r="E294" s="19" t="s">
        <v>174</v>
      </c>
      <c r="F294" s="19">
        <f t="shared" si="26"/>
        <v>280</v>
      </c>
      <c r="G294" s="19"/>
      <c r="H294" s="3">
        <f t="shared" si="28"/>
        <v>0</v>
      </c>
      <c r="I294" s="19">
        <v>400</v>
      </c>
      <c r="J294" s="30"/>
      <c r="K294" s="47"/>
      <c r="L294" s="48"/>
      <c r="M294" s="49"/>
    </row>
    <row r="295" spans="1:13" x14ac:dyDescent="0.35">
      <c r="A295" s="12" t="s">
        <v>183</v>
      </c>
      <c r="B295" s="14" t="s">
        <v>270</v>
      </c>
      <c r="C295" s="53" t="s">
        <v>148</v>
      </c>
      <c r="D295" s="54"/>
      <c r="E295" s="19" t="s">
        <v>174</v>
      </c>
      <c r="F295" s="19">
        <f t="shared" si="26"/>
        <v>280</v>
      </c>
      <c r="G295" s="19"/>
      <c r="H295" s="3">
        <f t="shared" si="28"/>
        <v>0</v>
      </c>
      <c r="I295" s="19">
        <v>400</v>
      </c>
      <c r="J295" s="30"/>
      <c r="K295" s="47"/>
      <c r="L295" s="48"/>
      <c r="M295" s="49"/>
    </row>
    <row r="296" spans="1:13" x14ac:dyDescent="0.35">
      <c r="A296" s="12" t="s">
        <v>184</v>
      </c>
      <c r="B296" s="14" t="s">
        <v>271</v>
      </c>
      <c r="C296" s="53" t="s">
        <v>148</v>
      </c>
      <c r="D296" s="54"/>
      <c r="E296" s="19" t="s">
        <v>174</v>
      </c>
      <c r="F296" s="19">
        <f t="shared" si="26"/>
        <v>280</v>
      </c>
      <c r="G296" s="19"/>
      <c r="H296" s="3">
        <f t="shared" si="28"/>
        <v>0</v>
      </c>
      <c r="I296" s="19">
        <v>400</v>
      </c>
      <c r="J296" s="30"/>
      <c r="K296" s="47"/>
      <c r="L296" s="48"/>
      <c r="M296" s="49"/>
    </row>
    <row r="297" spans="1:13" x14ac:dyDescent="0.35">
      <c r="A297" s="12" t="s">
        <v>185</v>
      </c>
      <c r="B297" s="14" t="s">
        <v>272</v>
      </c>
      <c r="C297" s="53" t="s">
        <v>148</v>
      </c>
      <c r="D297" s="54"/>
      <c r="E297" s="19" t="s">
        <v>174</v>
      </c>
      <c r="F297" s="19">
        <f t="shared" si="26"/>
        <v>280</v>
      </c>
      <c r="G297" s="19"/>
      <c r="H297" s="3">
        <f t="shared" si="28"/>
        <v>0</v>
      </c>
      <c r="I297" s="19">
        <v>400</v>
      </c>
      <c r="J297" s="30"/>
      <c r="K297" s="47"/>
      <c r="L297" s="48"/>
      <c r="M297" s="49"/>
    </row>
    <row r="298" spans="1:13" x14ac:dyDescent="0.35">
      <c r="A298" s="12" t="s">
        <v>186</v>
      </c>
      <c r="B298" s="14" t="s">
        <v>273</v>
      </c>
      <c r="C298" s="53" t="s">
        <v>148</v>
      </c>
      <c r="D298" s="54"/>
      <c r="E298" s="19" t="s">
        <v>174</v>
      </c>
      <c r="F298" s="19">
        <v>245</v>
      </c>
      <c r="G298" s="19"/>
      <c r="H298" s="3">
        <f t="shared" si="28"/>
        <v>0</v>
      </c>
      <c r="I298" s="19">
        <v>350</v>
      </c>
      <c r="J298" s="30" t="s">
        <v>601</v>
      </c>
      <c r="K298" s="47"/>
      <c r="L298" s="48"/>
      <c r="M298" s="49"/>
    </row>
    <row r="299" spans="1:13" x14ac:dyDescent="0.35">
      <c r="A299" s="12" t="s">
        <v>187</v>
      </c>
      <c r="B299" s="14" t="s">
        <v>274</v>
      </c>
      <c r="C299" s="53" t="s">
        <v>148</v>
      </c>
      <c r="D299" s="54"/>
      <c r="E299" s="19" t="s">
        <v>174</v>
      </c>
      <c r="F299" s="19">
        <v>245</v>
      </c>
      <c r="G299" s="19"/>
      <c r="H299" s="3">
        <f t="shared" si="28"/>
        <v>0</v>
      </c>
      <c r="I299" s="19">
        <v>350</v>
      </c>
      <c r="J299" s="30" t="s">
        <v>601</v>
      </c>
      <c r="K299" s="47"/>
      <c r="L299" s="48"/>
      <c r="M299" s="49"/>
    </row>
    <row r="300" spans="1:13" x14ac:dyDescent="0.35">
      <c r="A300" s="12" t="s">
        <v>194</v>
      </c>
      <c r="B300" s="14" t="s">
        <v>275</v>
      </c>
      <c r="C300" s="53" t="s">
        <v>148</v>
      </c>
      <c r="D300" s="54"/>
      <c r="E300" s="19" t="s">
        <v>174</v>
      </c>
      <c r="F300" s="19">
        <v>245</v>
      </c>
      <c r="G300" s="19"/>
      <c r="H300" s="3">
        <f t="shared" si="28"/>
        <v>0</v>
      </c>
      <c r="I300" s="19">
        <v>350</v>
      </c>
      <c r="J300" s="30" t="s">
        <v>601</v>
      </c>
      <c r="K300" s="47"/>
      <c r="L300" s="48"/>
      <c r="M300" s="49"/>
    </row>
    <row r="301" spans="1:13" x14ac:dyDescent="0.35">
      <c r="A301" s="12" t="s">
        <v>188</v>
      </c>
      <c r="B301" s="14" t="s">
        <v>276</v>
      </c>
      <c r="C301" s="53" t="s">
        <v>148</v>
      </c>
      <c r="D301" s="54"/>
      <c r="E301" s="19" t="s">
        <v>174</v>
      </c>
      <c r="F301" s="19">
        <v>245</v>
      </c>
      <c r="G301" s="19"/>
      <c r="H301" s="3">
        <f t="shared" si="28"/>
        <v>0</v>
      </c>
      <c r="I301" s="19">
        <v>350</v>
      </c>
      <c r="J301" s="30" t="s">
        <v>601</v>
      </c>
      <c r="K301" s="47"/>
      <c r="L301" s="48"/>
      <c r="M301" s="49"/>
    </row>
    <row r="302" spans="1:13" x14ac:dyDescent="0.35">
      <c r="A302" s="12" t="s">
        <v>198</v>
      </c>
      <c r="B302" s="14" t="s">
        <v>277</v>
      </c>
      <c r="C302" s="53" t="s">
        <v>148</v>
      </c>
      <c r="D302" s="54"/>
      <c r="E302" s="19" t="s">
        <v>174</v>
      </c>
      <c r="F302" s="19">
        <v>245</v>
      </c>
      <c r="G302" s="19"/>
      <c r="H302" s="3">
        <f t="shared" si="28"/>
        <v>0</v>
      </c>
      <c r="I302" s="19">
        <v>350</v>
      </c>
      <c r="J302" s="30" t="s">
        <v>601</v>
      </c>
      <c r="K302" s="47"/>
      <c r="L302" s="48"/>
      <c r="M302" s="49"/>
    </row>
    <row r="303" spans="1:13" x14ac:dyDescent="0.35">
      <c r="A303" s="12" t="s">
        <v>201</v>
      </c>
      <c r="B303" s="14" t="s">
        <v>278</v>
      </c>
      <c r="C303" s="53" t="s">
        <v>148</v>
      </c>
      <c r="D303" s="54"/>
      <c r="E303" s="19" t="s">
        <v>174</v>
      </c>
      <c r="F303" s="19">
        <v>245</v>
      </c>
      <c r="G303" s="19"/>
      <c r="H303" s="3">
        <f t="shared" si="28"/>
        <v>0</v>
      </c>
      <c r="I303" s="19">
        <v>350</v>
      </c>
      <c r="J303" s="30" t="s">
        <v>601</v>
      </c>
      <c r="K303" s="47"/>
      <c r="L303" s="48"/>
      <c r="M303" s="49"/>
    </row>
    <row r="304" spans="1:13" x14ac:dyDescent="0.35">
      <c r="A304" s="12" t="s">
        <v>199</v>
      </c>
      <c r="B304" s="14" t="s">
        <v>279</v>
      </c>
      <c r="C304" s="53" t="s">
        <v>148</v>
      </c>
      <c r="D304" s="54"/>
      <c r="E304" s="19" t="s">
        <v>174</v>
      </c>
      <c r="F304" s="19">
        <v>245</v>
      </c>
      <c r="G304" s="19"/>
      <c r="H304" s="3">
        <f t="shared" si="28"/>
        <v>0</v>
      </c>
      <c r="I304" s="19">
        <v>350</v>
      </c>
      <c r="J304" s="30" t="s">
        <v>601</v>
      </c>
      <c r="K304" s="47"/>
      <c r="L304" s="48"/>
      <c r="M304" s="49"/>
    </row>
    <row r="305" spans="1:13" x14ac:dyDescent="0.35">
      <c r="A305" s="12" t="s">
        <v>195</v>
      </c>
      <c r="B305" s="14" t="s">
        <v>286</v>
      </c>
      <c r="C305" s="53" t="s">
        <v>148</v>
      </c>
      <c r="D305" s="54"/>
      <c r="E305" s="19" t="s">
        <v>174</v>
      </c>
      <c r="F305" s="19">
        <v>245</v>
      </c>
      <c r="G305" s="19"/>
      <c r="H305" s="3">
        <f t="shared" si="28"/>
        <v>0</v>
      </c>
      <c r="I305" s="19">
        <v>350</v>
      </c>
      <c r="J305" s="30" t="s">
        <v>601</v>
      </c>
      <c r="K305" s="47"/>
      <c r="L305" s="48"/>
      <c r="M305" s="49"/>
    </row>
    <row r="306" spans="1:13" x14ac:dyDescent="0.35">
      <c r="A306" s="12" t="s">
        <v>189</v>
      </c>
      <c r="B306" s="14" t="s">
        <v>280</v>
      </c>
      <c r="C306" s="53" t="s">
        <v>148</v>
      </c>
      <c r="D306" s="54"/>
      <c r="E306" s="19" t="s">
        <v>174</v>
      </c>
      <c r="F306" s="19">
        <v>245</v>
      </c>
      <c r="G306" s="19"/>
      <c r="H306" s="3">
        <f t="shared" si="28"/>
        <v>0</v>
      </c>
      <c r="I306" s="19">
        <v>350</v>
      </c>
      <c r="J306" s="30" t="s">
        <v>601</v>
      </c>
      <c r="K306" s="47"/>
      <c r="L306" s="48"/>
      <c r="M306" s="49"/>
    </row>
    <row r="307" spans="1:13" x14ac:dyDescent="0.35">
      <c r="A307" s="12" t="s">
        <v>190</v>
      </c>
      <c r="B307" s="14" t="s">
        <v>281</v>
      </c>
      <c r="C307" s="53" t="s">
        <v>148</v>
      </c>
      <c r="D307" s="54"/>
      <c r="E307" s="19" t="s">
        <v>174</v>
      </c>
      <c r="F307" s="19">
        <v>245</v>
      </c>
      <c r="G307" s="19"/>
      <c r="H307" s="3">
        <f t="shared" si="28"/>
        <v>0</v>
      </c>
      <c r="I307" s="19">
        <v>350</v>
      </c>
      <c r="J307" s="30" t="s">
        <v>601</v>
      </c>
      <c r="K307" s="47"/>
      <c r="L307" s="48"/>
      <c r="M307" s="49"/>
    </row>
    <row r="308" spans="1:13" x14ac:dyDescent="0.35">
      <c r="A308" s="12" t="s">
        <v>200</v>
      </c>
      <c r="B308" s="14" t="s">
        <v>282</v>
      </c>
      <c r="C308" s="53" t="s">
        <v>148</v>
      </c>
      <c r="D308" s="54"/>
      <c r="E308" s="19" t="s">
        <v>174</v>
      </c>
      <c r="F308" s="19">
        <v>245</v>
      </c>
      <c r="G308" s="19"/>
      <c r="H308" s="3">
        <f t="shared" si="28"/>
        <v>0</v>
      </c>
      <c r="I308" s="19">
        <v>350</v>
      </c>
      <c r="J308" s="30" t="s">
        <v>601</v>
      </c>
      <c r="K308" s="47"/>
      <c r="L308" s="48"/>
      <c r="M308" s="49"/>
    </row>
    <row r="309" spans="1:13" x14ac:dyDescent="0.35">
      <c r="A309" s="12" t="s">
        <v>191</v>
      </c>
      <c r="B309" s="14" t="s">
        <v>283</v>
      </c>
      <c r="C309" s="53" t="s">
        <v>148</v>
      </c>
      <c r="D309" s="54"/>
      <c r="E309" s="19" t="s">
        <v>174</v>
      </c>
      <c r="F309" s="19">
        <v>245</v>
      </c>
      <c r="G309" s="19"/>
      <c r="H309" s="3">
        <f t="shared" si="28"/>
        <v>0</v>
      </c>
      <c r="I309" s="19">
        <v>350</v>
      </c>
      <c r="J309" s="30" t="s">
        <v>601</v>
      </c>
      <c r="K309" s="47"/>
      <c r="L309" s="48"/>
      <c r="M309" s="49"/>
    </row>
    <row r="310" spans="1:13" x14ac:dyDescent="0.35">
      <c r="A310" s="12" t="s">
        <v>192</v>
      </c>
      <c r="B310" s="14" t="s">
        <v>284</v>
      </c>
      <c r="C310" s="53" t="s">
        <v>148</v>
      </c>
      <c r="D310" s="54"/>
      <c r="E310" s="19" t="s">
        <v>174</v>
      </c>
      <c r="F310" s="19">
        <v>245</v>
      </c>
      <c r="G310" s="19"/>
      <c r="H310" s="3">
        <f t="shared" si="28"/>
        <v>0</v>
      </c>
      <c r="I310" s="19">
        <v>350</v>
      </c>
      <c r="J310" s="30" t="s">
        <v>601</v>
      </c>
      <c r="K310" s="47"/>
      <c r="L310" s="48"/>
      <c r="M310" s="49"/>
    </row>
    <row r="311" spans="1:13" x14ac:dyDescent="0.35">
      <c r="A311" s="12" t="s">
        <v>193</v>
      </c>
      <c r="B311" s="36" t="s">
        <v>285</v>
      </c>
      <c r="C311" s="53" t="s">
        <v>148</v>
      </c>
      <c r="D311" s="54"/>
      <c r="E311" s="19" t="s">
        <v>174</v>
      </c>
      <c r="F311" s="19">
        <v>245</v>
      </c>
      <c r="G311" s="19"/>
      <c r="H311" s="3">
        <f t="shared" si="28"/>
        <v>0</v>
      </c>
      <c r="I311" s="19">
        <v>350</v>
      </c>
      <c r="J311" s="30" t="s">
        <v>601</v>
      </c>
      <c r="K311" s="50"/>
      <c r="L311" s="51"/>
      <c r="M311" s="52"/>
    </row>
    <row r="312" spans="1:13" x14ac:dyDescent="0.35">
      <c r="A312" s="15"/>
      <c r="B312" s="4"/>
      <c r="C312" s="11"/>
      <c r="D312" s="11"/>
      <c r="E312" s="11"/>
      <c r="F312" s="7" t="s">
        <v>90</v>
      </c>
      <c r="G312" s="3">
        <f>SUM(G5:G311)</f>
        <v>0</v>
      </c>
      <c r="H312" s="3">
        <f>SUM(H5:H311)</f>
        <v>0</v>
      </c>
      <c r="I312" s="11"/>
      <c r="J312" s="11"/>
      <c r="K312" s="6"/>
      <c r="L312" s="4"/>
      <c r="M312" s="4"/>
    </row>
    <row r="315" spans="1:13" ht="21" x14ac:dyDescent="0.5">
      <c r="B315" s="114" t="s">
        <v>678</v>
      </c>
      <c r="C315" s="115"/>
      <c r="D315" s="115"/>
      <c r="E315" s="115"/>
      <c r="F315" s="115"/>
      <c r="G315" s="115"/>
    </row>
    <row r="316" spans="1:13" x14ac:dyDescent="0.35">
      <c r="B316" s="116" t="s">
        <v>679</v>
      </c>
      <c r="C316" s="116"/>
      <c r="D316" s="116"/>
      <c r="E316" s="116"/>
      <c r="F316" s="116"/>
      <c r="G316" s="116"/>
    </row>
    <row r="317" spans="1:13" x14ac:dyDescent="0.35">
      <c r="B317" s="116"/>
      <c r="C317" s="116"/>
      <c r="D317" s="116"/>
      <c r="E317" s="116"/>
      <c r="F317" s="116"/>
      <c r="G317" s="116"/>
    </row>
    <row r="318" spans="1:13" x14ac:dyDescent="0.35">
      <c r="B318" s="116"/>
      <c r="C318" s="116"/>
      <c r="D318" s="116"/>
      <c r="E318" s="116"/>
      <c r="F318" s="116"/>
      <c r="G318" s="116"/>
    </row>
    <row r="319" spans="1:13" x14ac:dyDescent="0.35">
      <c r="B319" s="117" t="s">
        <v>680</v>
      </c>
      <c r="C319" s="117"/>
      <c r="D319" s="117"/>
      <c r="E319" s="117"/>
      <c r="F319" s="117"/>
      <c r="G319" s="117"/>
    </row>
    <row r="320" spans="1:13" x14ac:dyDescent="0.35">
      <c r="B320" s="117"/>
      <c r="C320" s="117"/>
      <c r="D320" s="117"/>
      <c r="E320" s="117"/>
      <c r="F320" s="117"/>
      <c r="G320" s="117"/>
    </row>
    <row r="321" spans="2:7" x14ac:dyDescent="0.35">
      <c r="B321" s="117"/>
      <c r="C321" s="117"/>
      <c r="D321" s="117"/>
      <c r="E321" s="117"/>
      <c r="F321" s="117"/>
      <c r="G321" s="117"/>
    </row>
    <row r="322" spans="2:7" x14ac:dyDescent="0.35">
      <c r="B322" s="117"/>
      <c r="C322" s="117"/>
      <c r="D322" s="117"/>
      <c r="E322" s="117"/>
      <c r="F322" s="117"/>
      <c r="G322" s="117"/>
    </row>
    <row r="323" spans="2:7" x14ac:dyDescent="0.35">
      <c r="B323" s="117"/>
      <c r="C323" s="117"/>
      <c r="D323" s="117"/>
      <c r="E323" s="117"/>
      <c r="F323" s="117"/>
      <c r="G323" s="117"/>
    </row>
    <row r="324" spans="2:7" ht="18.5" x14ac:dyDescent="0.35">
      <c r="B324" s="118"/>
      <c r="C324" s="119"/>
      <c r="D324" s="119"/>
      <c r="E324" s="119"/>
      <c r="F324" s="119"/>
      <c r="G324" s="119"/>
    </row>
  </sheetData>
  <mergeCells count="142">
    <mergeCell ref="B315:G315"/>
    <mergeCell ref="B316:G318"/>
    <mergeCell ref="B319:G323"/>
    <mergeCell ref="B324:G324"/>
    <mergeCell ref="C271:D27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A1:M1"/>
    <mergeCell ref="C311:D311"/>
    <mergeCell ref="C310:D310"/>
    <mergeCell ref="C305:D305"/>
    <mergeCell ref="C306:D306"/>
    <mergeCell ref="C309:D309"/>
    <mergeCell ref="C285:D285"/>
    <mergeCell ref="C286:D286"/>
    <mergeCell ref="C293:D293"/>
    <mergeCell ref="C284:D284"/>
    <mergeCell ref="C287:D287"/>
    <mergeCell ref="C288:D288"/>
    <mergeCell ref="C289:D289"/>
    <mergeCell ref="C290:D290"/>
    <mergeCell ref="C291:D291"/>
    <mergeCell ref="C292:D292"/>
    <mergeCell ref="C308:D308"/>
    <mergeCell ref="C294:D294"/>
    <mergeCell ref="C295:D295"/>
    <mergeCell ref="C296:D296"/>
    <mergeCell ref="C300:D300"/>
    <mergeCell ref="A259:J259"/>
    <mergeCell ref="C260:D260"/>
    <mergeCell ref="C261:D261"/>
    <mergeCell ref="C302:D302"/>
    <mergeCell ref="C303:D303"/>
    <mergeCell ref="C297:D297"/>
    <mergeCell ref="C298:D298"/>
    <mergeCell ref="C299:D299"/>
    <mergeCell ref="C301:D301"/>
    <mergeCell ref="C307:D307"/>
    <mergeCell ref="K2:M3"/>
    <mergeCell ref="F2:F3"/>
    <mergeCell ref="I2:I3"/>
    <mergeCell ref="A44:J44"/>
    <mergeCell ref="A77:J77"/>
    <mergeCell ref="A86:J86"/>
    <mergeCell ref="A97:J97"/>
    <mergeCell ref="C278:D278"/>
    <mergeCell ref="C276:D276"/>
    <mergeCell ref="A230:J230"/>
    <mergeCell ref="C205:D205"/>
    <mergeCell ref="A178:J178"/>
    <mergeCell ref="C275:D275"/>
    <mergeCell ref="C304:D304"/>
    <mergeCell ref="A139:J139"/>
    <mergeCell ref="A165:J165"/>
    <mergeCell ref="A152:J152"/>
    <mergeCell ref="C255:D255"/>
    <mergeCell ref="A2:A3"/>
    <mergeCell ref="B2:B3"/>
    <mergeCell ref="C2:C3"/>
    <mergeCell ref="D2:D3"/>
    <mergeCell ref="E2:E3"/>
    <mergeCell ref="J2:J3"/>
    <mergeCell ref="G2:H2"/>
    <mergeCell ref="A4:J4"/>
    <mergeCell ref="A25:J25"/>
    <mergeCell ref="A108:J108"/>
    <mergeCell ref="A64:J64"/>
    <mergeCell ref="A55:J55"/>
    <mergeCell ref="C282:D282"/>
    <mergeCell ref="A283:J283"/>
    <mergeCell ref="C277:D277"/>
    <mergeCell ref="C279:D279"/>
    <mergeCell ref="C280:D280"/>
    <mergeCell ref="C281:D281"/>
    <mergeCell ref="C203:D203"/>
    <mergeCell ref="C204:D204"/>
    <mergeCell ref="A272:J272"/>
    <mergeCell ref="C250:D250"/>
    <mergeCell ref="C252:D252"/>
    <mergeCell ref="C251:D251"/>
    <mergeCell ref="C245:D245"/>
    <mergeCell ref="C249:D249"/>
    <mergeCell ref="C273:D273"/>
    <mergeCell ref="C274:D274"/>
    <mergeCell ref="C253:D253"/>
    <mergeCell ref="C254:D254"/>
    <mergeCell ref="C206:D206"/>
    <mergeCell ref="C207:D207"/>
    <mergeCell ref="A244:J244"/>
    <mergeCell ref="A235:J235"/>
    <mergeCell ref="C208:D208"/>
    <mergeCell ref="C256:D256"/>
    <mergeCell ref="C109:D109"/>
    <mergeCell ref="C110:D110"/>
    <mergeCell ref="C111:D111"/>
    <mergeCell ref="C112:D112"/>
    <mergeCell ref="C202:D202"/>
    <mergeCell ref="A216:J216"/>
    <mergeCell ref="A209:J209"/>
    <mergeCell ref="A223:J223"/>
    <mergeCell ref="C201:D201"/>
    <mergeCell ref="A200:J200"/>
    <mergeCell ref="C257:D257"/>
    <mergeCell ref="C258:D258"/>
    <mergeCell ref="C246:D246"/>
    <mergeCell ref="C247:D247"/>
    <mergeCell ref="A248:J248"/>
    <mergeCell ref="A126:J126"/>
    <mergeCell ref="A187:J187"/>
    <mergeCell ref="A113:J113"/>
    <mergeCell ref="K166:M177"/>
    <mergeCell ref="K127:M138"/>
    <mergeCell ref="K140:M151"/>
    <mergeCell ref="K153:M164"/>
    <mergeCell ref="K179:M186"/>
    <mergeCell ref="K188:M199"/>
    <mergeCell ref="K201:M208"/>
    <mergeCell ref="K209:M215"/>
    <mergeCell ref="K216:M222"/>
    <mergeCell ref="K223:M229"/>
    <mergeCell ref="K236:M243"/>
    <mergeCell ref="K244:M248"/>
    <mergeCell ref="K249:M258"/>
    <mergeCell ref="K272:M282"/>
    <mergeCell ref="K283:M311"/>
    <mergeCell ref="K5:M24"/>
    <mergeCell ref="K26:M43"/>
    <mergeCell ref="K56:M63"/>
    <mergeCell ref="K65:M76"/>
    <mergeCell ref="K78:M85"/>
    <mergeCell ref="K87:M96"/>
    <mergeCell ref="K98:M107"/>
    <mergeCell ref="K108:M113"/>
    <mergeCell ref="K114:M125"/>
    <mergeCell ref="K45:M54"/>
  </mergeCells>
  <hyperlinks>
    <hyperlink ref="B316" r:id="rId1" xr:uid="{A27979B1-F697-4419-BF83-E0336459563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2026-08-12T07:19:12Z</dcterms:modified>
</cp:coreProperties>
</file>